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005" windowHeight="13770" activeTab="2"/>
  </bookViews>
  <sheets>
    <sheet name="Årsplan 07-08" sheetId="2" r:id="rId1"/>
    <sheet name="Årsplan 09-10" sheetId="3" r:id="rId2"/>
    <sheet name="Budsjett" sheetId="6" r:id="rId3"/>
    <sheet name="Påmeldte" sheetId="13" r:id="rId4"/>
  </sheets>
  <definedNames>
    <definedName name="_xlnm.Print_Area" localSheetId="0">'Årsplan 07-08'!$A$2:$F$115</definedName>
    <definedName name="_xlnm.Print_Area" localSheetId="1">'Årsplan 09-10'!$A$2:$F$103</definedName>
  </definedNames>
  <calcPr calcId="145621"/>
</workbook>
</file>

<file path=xl/calcChain.xml><?xml version="1.0" encoding="utf-8"?>
<calcChain xmlns="http://schemas.openxmlformats.org/spreadsheetml/2006/main">
  <c r="D4" i="6" l="1"/>
  <c r="D3" i="6"/>
  <c r="D5" i="6"/>
  <c r="D6" i="6"/>
  <c r="D14" i="6" l="1"/>
  <c r="D13" i="6" l="1"/>
  <c r="D12" i="6" l="1"/>
  <c r="D15" i="6"/>
  <c r="D16" i="6"/>
  <c r="D17" i="6"/>
  <c r="D11" i="6"/>
  <c r="D8" i="6" l="1"/>
  <c r="D21" i="6"/>
  <c r="D24" i="6" l="1"/>
</calcChain>
</file>

<file path=xl/sharedStrings.xml><?xml version="1.0" encoding="utf-8"?>
<sst xmlns="http://schemas.openxmlformats.org/spreadsheetml/2006/main" count="1199" uniqueCount="421">
  <si>
    <t>WHEN</t>
  </si>
  <si>
    <t>GRUPPE</t>
  </si>
  <si>
    <t xml:space="preserve"> 1. Barnets navn</t>
  </si>
  <si>
    <t xml:space="preserve"> 2. Fødselsdato</t>
  </si>
  <si>
    <t xml:space="preserve"> Jente </t>
  </si>
  <si>
    <t xml:space="preserve"> Gutt </t>
  </si>
  <si>
    <t xml:space="preserve"> 4. Foreldrenes navn</t>
  </si>
  <si>
    <t xml:space="preserve"> 5. E-postadresse</t>
  </si>
  <si>
    <t xml:space="preserve"> 6. Telefon</t>
  </si>
  <si>
    <t xml:space="preserve"> 7. Ting vi må vite om barnet</t>
  </si>
  <si>
    <t xml:space="preserve"> 8. Annet</t>
  </si>
  <si>
    <t>Sondre Olav Benonisen</t>
  </si>
  <si>
    <t>Eirin Henriksen og Rune Benonisen</t>
  </si>
  <si>
    <t>eirinheh@hotmail.com</t>
  </si>
  <si>
    <t>Fotball</t>
  </si>
  <si>
    <t>Vilma Kristine W. Steinsvik</t>
  </si>
  <si>
    <t>Vilde og Espen Steinsvik</t>
  </si>
  <si>
    <t>vildewinther@yahoo.no</t>
  </si>
  <si>
    <t>Motorisk trening</t>
  </si>
  <si>
    <t>Snorre Ytterstad</t>
  </si>
  <si>
    <t>Johanne Hansen og Lars Ytterstad</t>
  </si>
  <si>
    <t>johannehansen872@hotmail.com</t>
  </si>
  <si>
    <t>litt dårlig å prate, kan være vanskelig å forstå enkelt ord han sier.</t>
  </si>
  <si>
    <t>epost far: lytterst@start.no # mob: 97121273</t>
  </si>
  <si>
    <t>Håndball</t>
  </si>
  <si>
    <t>Renathe Irene Elveskog Vang</t>
  </si>
  <si>
    <t>Maria Hauge Elveskog</t>
  </si>
  <si>
    <t>mariaelveskog@hotmail.com</t>
  </si>
  <si>
    <t>Olav André Jensen</t>
  </si>
  <si>
    <t>Veronica Nilsen og Kjetil Jensen</t>
  </si>
  <si>
    <t>schnella86@hotmail.com</t>
  </si>
  <si>
    <t>Emil Brostrøm</t>
  </si>
  <si>
    <t>Beate og Niklas Brostrøm</t>
  </si>
  <si>
    <t>beate.brostroem@gmail.com</t>
  </si>
  <si>
    <t>Ski</t>
  </si>
  <si>
    <t>Kristine Henriksen Nikolaisen</t>
  </si>
  <si>
    <t>Ann-Hilde Henriksen Nikolaisen, Jan-Tore Nikolaisen</t>
  </si>
  <si>
    <t>annhildeno@yahoo.no</t>
  </si>
  <si>
    <t>Karianne Henriksen Nikolaisen</t>
  </si>
  <si>
    <t>Matheo-Johan Pettersen Aasvang</t>
  </si>
  <si>
    <t>Marte Pettersen Aasvang</t>
  </si>
  <si>
    <t>marte.sivertsen10@gmail.com</t>
  </si>
  <si>
    <t>Maya Henriksen Langseth</t>
  </si>
  <si>
    <t>Hanne lill Henriksen  Og Pål Langseth</t>
  </si>
  <si>
    <t>hlillh@hotmail.com</t>
  </si>
  <si>
    <t>Liam Christiansønn Steinsvik</t>
  </si>
  <si>
    <t>Christian Halvorsen</t>
  </si>
  <si>
    <t>christian.halv@gmail.com</t>
  </si>
  <si>
    <t>Thea Minde</t>
  </si>
  <si>
    <t>Linda Halvorsen</t>
  </si>
  <si>
    <t>lindahalvorsen@hotmail.no</t>
  </si>
  <si>
    <t>Adam Ahmed-Holm</t>
  </si>
  <si>
    <t>Tonje Holm</t>
  </si>
  <si>
    <t>tonjeholm@gmail.com</t>
  </si>
  <si>
    <t>Edvard Hallen Nilsen</t>
  </si>
  <si>
    <t>Marlen Hallen og Øyvind Nilsen</t>
  </si>
  <si>
    <t>nilsen10@hotmail.com</t>
  </si>
  <si>
    <t>Adrian Vassbotn</t>
  </si>
  <si>
    <t>John Roald Vassbotn</t>
  </si>
  <si>
    <t>johnroald@ymber.no</t>
  </si>
  <si>
    <t>Cathrine Pedersen</t>
  </si>
  <si>
    <t>Hege Merete Pedersen</t>
  </si>
  <si>
    <t>hege1976@live.com</t>
  </si>
  <si>
    <t>Ulrik Sveen</t>
  </si>
  <si>
    <t>Oddny Hallen/Martin Sveen</t>
  </si>
  <si>
    <t>oddny_hallen@hotmail.com</t>
  </si>
  <si>
    <t>Nora Alice Skorpen</t>
  </si>
  <si>
    <t>Lisa Hansen\Daniel Skorpen</t>
  </si>
  <si>
    <t>limads_3@hotmail.com</t>
  </si>
  <si>
    <t>Rose Link Istre</t>
  </si>
  <si>
    <t>Kristin Istre og David Link</t>
  </si>
  <si>
    <t>klara.lydia.rose@gmail.com</t>
  </si>
  <si>
    <t>Matias Johansen Fossvoll</t>
  </si>
  <si>
    <t>Heidi fossvoll</t>
  </si>
  <si>
    <t>heid-fo@online.no</t>
  </si>
  <si>
    <t>Niklas Johansen</t>
  </si>
  <si>
    <t>Heidi Fossvoll</t>
  </si>
  <si>
    <t>Nils Even Eriksen</t>
  </si>
  <si>
    <t>Hege E Nicolaisen</t>
  </si>
  <si>
    <t>heelnic@gmail.com</t>
  </si>
  <si>
    <t>Noah Båtnes</t>
  </si>
  <si>
    <t>Ellen Båtnes Mats Båtnes</t>
  </si>
  <si>
    <t>ellemikk@hotmail.com</t>
  </si>
  <si>
    <t>Marion M B Sandno</t>
  </si>
  <si>
    <t>Nina Bredesen</t>
  </si>
  <si>
    <t>nina.bredesen@nordtroms.net</t>
  </si>
  <si>
    <t>Margot Marie Bråstad Hansen</t>
  </si>
  <si>
    <t>Ingrid Bråstad Nilssen og Geir Åge Hansen</t>
  </si>
  <si>
    <t>ingrid.brastad.nilssen@tromsfylke.no</t>
  </si>
  <si>
    <t>Pernille Båtnes Rasmussen</t>
  </si>
  <si>
    <t>Stig Rasmussen</t>
  </si>
  <si>
    <t>stig@nordtroms.net</t>
  </si>
  <si>
    <t>Carmen Karlsen</t>
  </si>
  <si>
    <t>Cesilie Jørgensen</t>
  </si>
  <si>
    <t>cesilij@hotmail.com</t>
  </si>
  <si>
    <t>Marius Solberg</t>
  </si>
  <si>
    <t>Ira Mari Henriksen</t>
  </si>
  <si>
    <t>ira_mari88@hotmail.com</t>
  </si>
  <si>
    <t>Håkon Elian Gamst</t>
  </si>
  <si>
    <t>Geir Wahlgren</t>
  </si>
  <si>
    <t>geir.wahlgren@kvanangen.kommune.no</t>
  </si>
  <si>
    <t>Håkon har epilepsi.</t>
  </si>
  <si>
    <t>Aron Mikalsen</t>
  </si>
  <si>
    <t>Kjell Arne Mikalsen</t>
  </si>
  <si>
    <t>kjellarne@nordtroms.net</t>
  </si>
  <si>
    <t>Pernille B. Andersen</t>
  </si>
  <si>
    <t>Ingvil B. Andersen</t>
  </si>
  <si>
    <t>ingvilbirkelund@yahoo.com</t>
  </si>
  <si>
    <t>Maram Jumah</t>
  </si>
  <si>
    <t>Amal Kubti</t>
  </si>
  <si>
    <t>amalkubtikadro@hotmail.com</t>
  </si>
  <si>
    <t>Georg Andreas olaussen</t>
  </si>
  <si>
    <t>Martin olaussen</t>
  </si>
  <si>
    <t>marola@vegvesen.no</t>
  </si>
  <si>
    <t>emma bentsen</t>
  </si>
  <si>
    <t>hilde bentsen</t>
  </si>
  <si>
    <t>himais@hotmail.com</t>
  </si>
  <si>
    <t>Signe Rikardsen</t>
  </si>
  <si>
    <t>Solrunn Rikardsen</t>
  </si>
  <si>
    <t>solrunn@live.no</t>
  </si>
  <si>
    <t>Signe har Type 1 diabetes. Insulin gjennom pen</t>
  </si>
  <si>
    <t>Lennart Karlsen</t>
  </si>
  <si>
    <t>Rita Toresen</t>
  </si>
  <si>
    <t>ritatoresen@hotmail.com</t>
  </si>
  <si>
    <t>Aron Strøm</t>
  </si>
  <si>
    <t>Mariell Wahlgren</t>
  </si>
  <si>
    <t>mariellhw@hotmail.no</t>
  </si>
  <si>
    <t>Adrian Isaksen</t>
  </si>
  <si>
    <t>Mats-Arthur og Silje Isaksen</t>
  </si>
  <si>
    <t>siljepiah_88@hotmail.com</t>
  </si>
  <si>
    <t>Adrian Molund</t>
  </si>
  <si>
    <t>Kai Tore Molund</t>
  </si>
  <si>
    <t>ktmolund@hotmail.com</t>
  </si>
  <si>
    <t>Sunniva Ytterstad</t>
  </si>
  <si>
    <t>E-post far: lytterst@start.no  # mob: 97121273</t>
  </si>
  <si>
    <t>Simon Iversen</t>
  </si>
  <si>
    <t>Kirsti og Einar Iversen</t>
  </si>
  <si>
    <t>einar.iversen@nordtroms.net</t>
  </si>
  <si>
    <t>40497650/97084359</t>
  </si>
  <si>
    <t>Tina Ottesen</t>
  </si>
  <si>
    <t>Tove ottesen</t>
  </si>
  <si>
    <t>tove_kjolaas@hotmail.com</t>
  </si>
  <si>
    <t>William Felix Brakstad</t>
  </si>
  <si>
    <t>Stig André Brakstad</t>
  </si>
  <si>
    <t>sabraks@hotmail.com</t>
  </si>
  <si>
    <t>958 22 249</t>
  </si>
  <si>
    <t>Emilian Salo-Larsen</t>
  </si>
  <si>
    <t>Merethe Larsen</t>
  </si>
  <si>
    <t>meretheklarsen@hotmail.com</t>
  </si>
  <si>
    <t>Amine rydningen</t>
  </si>
  <si>
    <t>Vibeke gamst Rydningen</t>
  </si>
  <si>
    <t>vibekegr@nordtroms.net</t>
  </si>
  <si>
    <t>Linnea Holmgren</t>
  </si>
  <si>
    <t>Lisa Løkkemo</t>
  </si>
  <si>
    <t>lisa@stangfiske.com</t>
  </si>
  <si>
    <t>Elias Samuelsen Larsen</t>
  </si>
  <si>
    <t>Are M.Larsen og Jeanette Samuelsen</t>
  </si>
  <si>
    <t>je.samu@yahoo.no</t>
  </si>
  <si>
    <t>Casper-Olaie Pettersen Aasvang</t>
  </si>
  <si>
    <t>Ronja Annie Elveskog Vang</t>
  </si>
  <si>
    <t>Selma Antone Berg Wahlmann</t>
  </si>
  <si>
    <t>Ann-Renate Wahlmann</t>
  </si>
  <si>
    <t>annrenate@yahoo.no</t>
  </si>
  <si>
    <t>Dag</t>
  </si>
  <si>
    <t>Dato</t>
  </si>
  <si>
    <t>Klokken</t>
  </si>
  <si>
    <t>Aktivitet</t>
  </si>
  <si>
    <t>Sted</t>
  </si>
  <si>
    <t>Gruppe</t>
  </si>
  <si>
    <t>Ansvarlig</t>
  </si>
  <si>
    <t>Mandag</t>
  </si>
  <si>
    <t>19.00-20.00</t>
  </si>
  <si>
    <t>FORELDREMØTE</t>
  </si>
  <si>
    <t>Tirsdag</t>
  </si>
  <si>
    <t>17.30-18.30</t>
  </si>
  <si>
    <t>Sykkel</t>
  </si>
  <si>
    <t>Kvænnes - øvre parkering</t>
  </si>
  <si>
    <t>Alle</t>
  </si>
  <si>
    <t>Torsdag</t>
  </si>
  <si>
    <t>Timer</t>
  </si>
  <si>
    <t>Friidrett</t>
  </si>
  <si>
    <t>Ymber arena</t>
  </si>
  <si>
    <t>Idrettshallen</t>
  </si>
  <si>
    <t>HØSTFERIE</t>
  </si>
  <si>
    <t>MERK: ENDRING AV TRENINGSDAG JENTER/GUTTER</t>
  </si>
  <si>
    <t>Jenter</t>
  </si>
  <si>
    <t>Gutter</t>
  </si>
  <si>
    <t>Onsdag</t>
  </si>
  <si>
    <t>18.00-19.00</t>
  </si>
  <si>
    <t>Skitrening</t>
  </si>
  <si>
    <t>Saga</t>
  </si>
  <si>
    <t>15.12.15-03.01.15</t>
  </si>
  <si>
    <t>JULEFERIE</t>
  </si>
  <si>
    <t>17.00-18.00</t>
  </si>
  <si>
    <t>Svømming</t>
  </si>
  <si>
    <t>Svømmehallen</t>
  </si>
  <si>
    <t>Ski-onsdagsrenn</t>
  </si>
  <si>
    <t>Ute</t>
  </si>
  <si>
    <t>22.02-26.02</t>
  </si>
  <si>
    <t>VINTERFERIE</t>
  </si>
  <si>
    <t>Lør-Søn</t>
  </si>
  <si>
    <t>Håndballturnering</t>
  </si>
  <si>
    <t>PÅSKEFERIE</t>
  </si>
  <si>
    <t>Ute eller inne?</t>
  </si>
  <si>
    <t>Kristi Himmelfartsdag</t>
  </si>
  <si>
    <t>17. mai tog</t>
  </si>
  <si>
    <t>17.30-18.31</t>
  </si>
  <si>
    <t>17.30-18.32</t>
  </si>
  <si>
    <t>17.30-18.33</t>
  </si>
  <si>
    <t>17.30-18.34</t>
  </si>
  <si>
    <t>Lørdag</t>
  </si>
  <si>
    <t>15.00</t>
  </si>
  <si>
    <t>Sykkelritt</t>
  </si>
  <si>
    <t>Høgegga</t>
  </si>
  <si>
    <t>Sykkelgruppa</t>
  </si>
  <si>
    <t>18.00-19.30</t>
  </si>
  <si>
    <t>17.-19.06.16</t>
  </si>
  <si>
    <t>St.Hansturnering</t>
  </si>
  <si>
    <t>AKTIVITET</t>
  </si>
  <si>
    <t>Gruppe-deling</t>
  </si>
  <si>
    <t>Navn1</t>
  </si>
  <si>
    <t>Navn2</t>
  </si>
  <si>
    <t>Navn3</t>
  </si>
  <si>
    <t>Navn4</t>
  </si>
  <si>
    <t>OPPMANN</t>
  </si>
  <si>
    <t>Lina Olsen</t>
  </si>
  <si>
    <t>Jim Brattland</t>
  </si>
  <si>
    <t>Lill Beate Josefsen</t>
  </si>
  <si>
    <t>Helene Hanssen</t>
  </si>
  <si>
    <t>Monika Løvøy</t>
  </si>
  <si>
    <t>Elin Johansen</t>
  </si>
  <si>
    <t>Maria Vang</t>
  </si>
  <si>
    <t>Klokke</t>
  </si>
  <si>
    <t>Årsplan idrettskolen kull 09-10 - 2015/2016</t>
  </si>
  <si>
    <t>Bli-kjent-lek</t>
  </si>
  <si>
    <t>Ute på Kvennes</t>
  </si>
  <si>
    <t>B</t>
  </si>
  <si>
    <t>Kvænnes, øvre parkering</t>
  </si>
  <si>
    <t>A</t>
  </si>
  <si>
    <t>NVGS Gymsal</t>
  </si>
  <si>
    <t>Samf.Huset</t>
  </si>
  <si>
    <t>Julebad</t>
  </si>
  <si>
    <t>FERIE</t>
  </si>
  <si>
    <t>Onsdagsrenn</t>
  </si>
  <si>
    <t>22-26.02.2016</t>
  </si>
  <si>
    <t>21-28.03.2016</t>
  </si>
  <si>
    <t>Skileik</t>
  </si>
  <si>
    <t>DET VURDERES FORTLØPENDE OM BYTTE AV IDRETT JMF FØREFORHOLD</t>
  </si>
  <si>
    <t>17-19.06. 2016</t>
  </si>
  <si>
    <t>OPPMANN/KONTAKT</t>
  </si>
  <si>
    <t xml:space="preserve">A </t>
  </si>
  <si>
    <t>C</t>
  </si>
  <si>
    <t>John Roald Wassbotn</t>
  </si>
  <si>
    <t>Eirin Henriksen</t>
  </si>
  <si>
    <t>Ann Renate Walmann</t>
  </si>
  <si>
    <t>Ingrid Bråstad Nilssen</t>
  </si>
  <si>
    <t>Ann Hilde Nikolaisen</t>
  </si>
  <si>
    <t>Hanne Lill eller Pål?</t>
  </si>
  <si>
    <t>Merete Larsen</t>
  </si>
  <si>
    <t>INNTEKTER</t>
  </si>
  <si>
    <t>Antall</t>
  </si>
  <si>
    <t>Enhetspris</t>
  </si>
  <si>
    <t>SUM</t>
  </si>
  <si>
    <t>Merknad</t>
  </si>
  <si>
    <t>Andre tilskudd</t>
  </si>
  <si>
    <t>Svømmhallen</t>
  </si>
  <si>
    <t>NVGS</t>
  </si>
  <si>
    <t>Gymsal</t>
  </si>
  <si>
    <t>Kjøp av utstyr</t>
  </si>
  <si>
    <t>Kurs og opplæring</t>
  </si>
  <si>
    <t>mmyrslett-bakke@hotmail.com</t>
  </si>
  <si>
    <t>bratland@nordtroms.net</t>
  </si>
  <si>
    <t>Line Vollstad</t>
  </si>
  <si>
    <t>linevollstad@gmail.com</t>
  </si>
  <si>
    <t>gunn-vigdis@hotmail.com</t>
  </si>
  <si>
    <t>renateangell@hotmail.com</t>
  </si>
  <si>
    <t>hanssen.helene@gmail.com</t>
  </si>
  <si>
    <t>Roar Hole</t>
  </si>
  <si>
    <t>roar.hole@icloud.com</t>
  </si>
  <si>
    <t>Eivind.Hansen@politiet.no</t>
  </si>
  <si>
    <t>annkarin77@hotmail.com</t>
  </si>
  <si>
    <t>Elin B Johansen</t>
  </si>
  <si>
    <t>elinbjohansen@hotmail.com</t>
  </si>
  <si>
    <t>Cecilie Jørgensen</t>
  </si>
  <si>
    <t>astridn-r@live.no</t>
  </si>
  <si>
    <t>mhv@hotmail.no</t>
  </si>
  <si>
    <t>tovemk@hotmail.com</t>
  </si>
  <si>
    <t>Mona Salamonsen</t>
  </si>
  <si>
    <t>mona@3net.no</t>
  </si>
  <si>
    <t>Vibeke og Arnt Ove Skjellberg</t>
  </si>
  <si>
    <t>ao.skjellberg@gmail.com</t>
  </si>
  <si>
    <t>Monika Løvøy og Karl- Gunnar Skjønsfjell</t>
  </si>
  <si>
    <t>mariavan_3@hotmail.com</t>
  </si>
  <si>
    <t>Silje Olaussen</t>
  </si>
  <si>
    <t>Andre Karlsen</t>
  </si>
  <si>
    <t>Silje Viken</t>
  </si>
  <si>
    <t>Stein Magne Pettersen</t>
  </si>
  <si>
    <t xml:space="preserve">Ingvil Andersen </t>
  </si>
  <si>
    <t>Ski (skiskyting 07)</t>
  </si>
  <si>
    <t xml:space="preserve">Samf.huset </t>
  </si>
  <si>
    <t>Samf.huset</t>
  </si>
  <si>
    <t>Øyvind Nilsen</t>
  </si>
  <si>
    <t>Lars Ytterstad</t>
  </si>
  <si>
    <t>Beate Brostrøm</t>
  </si>
  <si>
    <t>Einar Iversen</t>
  </si>
  <si>
    <t>Anne Rose Mikkelsen</t>
  </si>
  <si>
    <t>Anne Lise Woldstad</t>
  </si>
  <si>
    <t>Håkon Bråstad Nilssen</t>
  </si>
  <si>
    <t>Gunn Vigdis Grønlund</t>
  </si>
  <si>
    <t>ÅRSPLAN IDRETTSSKOLEN KULL 07-08 SESONG 2015/2016</t>
  </si>
  <si>
    <t>Trenermøte</t>
  </si>
  <si>
    <t>Auditoriet på vgs</t>
  </si>
  <si>
    <t xml:space="preserve">Ski </t>
  </si>
  <si>
    <t>Tonje Molund?</t>
  </si>
  <si>
    <t>Tommy Marvik</t>
  </si>
  <si>
    <t>Nina Hestsveen</t>
  </si>
  <si>
    <t>20.00-21.00</t>
  </si>
  <si>
    <t>ALLE</t>
  </si>
  <si>
    <t>31.11.2015</t>
  </si>
  <si>
    <t>UTGIFTER 2016</t>
  </si>
  <si>
    <t>Ymber stadion</t>
  </si>
  <si>
    <t>Påkomne kostnader</t>
  </si>
  <si>
    <t xml:space="preserve"> 3. Kjønn</t>
  </si>
  <si>
    <t>2007 og 2008</t>
  </si>
  <si>
    <t>Andreas Grønlund</t>
  </si>
  <si>
    <t>Gunn-Vigdis Grønlund</t>
  </si>
  <si>
    <t>Sivert Bratland</t>
  </si>
  <si>
    <t>Jim Bratland</t>
  </si>
  <si>
    <t>Sebastian johansen</t>
  </si>
  <si>
    <t>Ann Karin hansen</t>
  </si>
  <si>
    <t>Ane Martine Rognmo</t>
  </si>
  <si>
    <t>Tove-Mette Kristiansen</t>
  </si>
  <si>
    <t>Hannah Mikkelsem</t>
  </si>
  <si>
    <t>Anne-Rose og Ronny Mikkelsen</t>
  </si>
  <si>
    <t>annerosealbrigtsen@hotmail.com</t>
  </si>
  <si>
    <t>Joakim mathias hætta</t>
  </si>
  <si>
    <t>Ane Cecilie elveslett johnsen</t>
  </si>
  <si>
    <t>ankaya_89@hotmail.com</t>
  </si>
  <si>
    <t>Tuva Sofie W. Steinsvik</t>
  </si>
  <si>
    <t>Amalie I.Elvira</t>
  </si>
  <si>
    <t>nina@nordtroms.net</t>
  </si>
  <si>
    <t>Jonas østgård</t>
  </si>
  <si>
    <t>Liv Anita og Steinar Østgård</t>
  </si>
  <si>
    <t>liv-anita@nordtroms.net</t>
  </si>
  <si>
    <t>Halvar hermansen</t>
  </si>
  <si>
    <t>Tone og Trond hermansen</t>
  </si>
  <si>
    <t>toneherm@icloud.com</t>
  </si>
  <si>
    <t>Iver Skjellberg</t>
  </si>
  <si>
    <t>Nå er det 2- gang jeg melder han på idrettskolen. Håper det blir registrert nå. Eller blir han slettet fra systemet da det ikke ble registrert innbetaling av avgiften i januar og vi fikk flere purringer tross for at alt var i orden?</t>
  </si>
  <si>
    <t>Bertine Eivindsdatter Jakobsen</t>
  </si>
  <si>
    <t>Eivind Hansen, Iris Jakobsen</t>
  </si>
  <si>
    <t>Allan Marvik</t>
  </si>
  <si>
    <t>tmarvik@hotmail.com</t>
  </si>
  <si>
    <t>Brynjar karlsen</t>
  </si>
  <si>
    <t>Merete karlsen</t>
  </si>
  <si>
    <t>meretepersen@hotmail.com</t>
  </si>
  <si>
    <t>Brage berglund</t>
  </si>
  <si>
    <t>Bente fredriksen knut berglund</t>
  </si>
  <si>
    <t>bente.fredriksen.bf@gmail.com</t>
  </si>
  <si>
    <t>Elea Marianne Wahlmann</t>
  </si>
  <si>
    <t>Silje Wahlmann og Aqqa Olsen</t>
  </si>
  <si>
    <t>aqqao@outlook.com</t>
  </si>
  <si>
    <t>Linn Hege Woldstad Olsen</t>
  </si>
  <si>
    <t>Anne Lise Woldstad Olsen</t>
  </si>
  <si>
    <t>alwold@online.no</t>
  </si>
  <si>
    <t>Amalie Hallen</t>
  </si>
  <si>
    <t>Gunn Katrine Hallen</t>
  </si>
  <si>
    <t>Gunn_K_hansen@Yahoo.no</t>
  </si>
  <si>
    <t>Lucas Lilleng</t>
  </si>
  <si>
    <t>Lars Lilleng</t>
  </si>
  <si>
    <t>lars_lilleng@hotmail.com</t>
  </si>
  <si>
    <t>Helga Myrslett Bakke</t>
  </si>
  <si>
    <t>Martine og Rune -Kristian Bakke</t>
  </si>
  <si>
    <t>Mariell Viken</t>
  </si>
  <si>
    <t>siljeviken@hotmail.no</t>
  </si>
  <si>
    <t>Anna Hennie  Olaussen</t>
  </si>
  <si>
    <t>Martin Olaussen</t>
  </si>
  <si>
    <t>Theo Isaksen</t>
  </si>
  <si>
    <t>Eskel Isaksen</t>
  </si>
  <si>
    <t>eskel@storslett-auto.no</t>
  </si>
  <si>
    <t>Mari Valentine Skjønsfjell</t>
  </si>
  <si>
    <t>monika.lovoy@hotmail.com</t>
  </si>
  <si>
    <t>Andrea pettersen</t>
  </si>
  <si>
    <t>May-Helen Vangen/ Stein-Magne Pettersen</t>
  </si>
  <si>
    <t>Odin Evensen</t>
  </si>
  <si>
    <t>Ellen Pedersen</t>
  </si>
  <si>
    <t>ellenevensen@live.no</t>
  </si>
  <si>
    <t>Lydia Link Istre</t>
  </si>
  <si>
    <t>Aksel Vang</t>
  </si>
  <si>
    <t>Amanda Sofie Salamonsen</t>
  </si>
  <si>
    <t>Har en bror som også deltar, Gabriel Salamon;)</t>
  </si>
  <si>
    <t>Elida Gustavsen</t>
  </si>
  <si>
    <t>Renate Karlsen</t>
  </si>
  <si>
    <t>tordenflatvoll@hotmail.com</t>
  </si>
  <si>
    <t>Håkon Hole</t>
  </si>
  <si>
    <t>Håkon er overvektig og får daglig kommentarer i forhold til dette.</t>
  </si>
  <si>
    <t>Johan Olai Nørgård</t>
  </si>
  <si>
    <t>Astrid  og Jan Frode nørgård</t>
  </si>
  <si>
    <t>Joakim Iversen</t>
  </si>
  <si>
    <t>Aksel Oliver Johansen</t>
  </si>
  <si>
    <t>Elias molund</t>
  </si>
  <si>
    <t>Markus G. Hammervold</t>
  </si>
  <si>
    <t>Renate og Morten Hammervold</t>
  </si>
  <si>
    <t>Erle Marie Hanssen</t>
  </si>
  <si>
    <t>Erle Marie har diabetes type 1,har insulin pumpe.</t>
  </si>
  <si>
    <t>Linnea Aurora W. Steinsvik</t>
  </si>
  <si>
    <t>william bentsen</t>
  </si>
  <si>
    <t>Simen Brygghaug</t>
  </si>
  <si>
    <t>Emil Skjellberg</t>
  </si>
  <si>
    <t>Gabriel Salamon Salamonsen</t>
  </si>
  <si>
    <t>har en søster som også deltar;) Amanda sofie</t>
  </si>
  <si>
    <t>Klaus Erik Rognmo</t>
  </si>
  <si>
    <t>BALANSE</t>
  </si>
  <si>
    <t>08-09 Søsken</t>
  </si>
  <si>
    <t>Saga klubbhus</t>
  </si>
  <si>
    <t>Saga avgift onsdagsrenn</t>
  </si>
  <si>
    <t>ant.</t>
  </si>
  <si>
    <t>Budsjett for idrettsskolen 2017</t>
  </si>
  <si>
    <t>08-09 Ordinær</t>
  </si>
  <si>
    <t>10-11 Ordinær</t>
  </si>
  <si>
    <t>10-11 Søsken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</si>
</sst>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[$kr-414]\ * #,##0_ ;_ [$kr-414]\ * \-#,##0_ ;_ [$kr-414]\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omic Sans MS"/>
      <family val="4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59">
    <xf numFmtId="0" fontId="0" fillId="0" borderId="0" xfId="0"/>
    <xf numFmtId="22" fontId="0" fillId="0" borderId="0" xfId="0" applyNumberFormat="1"/>
    <xf numFmtId="14" fontId="0" fillId="0" borderId="0" xfId="0" applyNumberFormat="1"/>
    <xf numFmtId="49" fontId="0" fillId="0" borderId="0" xfId="0" applyNumberFormat="1"/>
    <xf numFmtId="0" fontId="17" fillId="0" borderId="0" xfId="0" applyFont="1"/>
    <xf numFmtId="49" fontId="17" fillId="0" borderId="0" xfId="0" applyNumberFormat="1" applyFont="1" applyAlignment="1">
      <alignment wrapText="1"/>
    </xf>
    <xf numFmtId="0" fontId="0" fillId="0" borderId="10" xfId="0" applyBorder="1"/>
    <xf numFmtId="14" fontId="0" fillId="0" borderId="11" xfId="0" applyNumberFormat="1" applyBorder="1"/>
    <xf numFmtId="14" fontId="0" fillId="0" borderId="0" xfId="0" applyNumberFormat="1" applyBorder="1"/>
    <xf numFmtId="0" fontId="0" fillId="0" borderId="0" xfId="0" applyBorder="1"/>
    <xf numFmtId="14" fontId="0" fillId="0" borderId="16" xfId="0" applyNumberFormat="1" applyBorder="1"/>
    <xf numFmtId="0" fontId="0" fillId="0" borderId="16" xfId="0" applyBorder="1"/>
    <xf numFmtId="0" fontId="0" fillId="0" borderId="17" xfId="0" applyBorder="1"/>
    <xf numFmtId="14" fontId="17" fillId="0" borderId="0" xfId="0" applyNumberFormat="1" applyFont="1"/>
    <xf numFmtId="0" fontId="17" fillId="34" borderId="0" xfId="0" applyFont="1" applyFill="1" applyBorder="1"/>
    <xf numFmtId="0" fontId="14" fillId="35" borderId="18" xfId="0" applyFont="1" applyFill="1" applyBorder="1"/>
    <xf numFmtId="0" fontId="2" fillId="0" borderId="11" xfId="27" applyFill="1" applyBorder="1"/>
    <xf numFmtId="0" fontId="17" fillId="0" borderId="11" xfId="27" applyFont="1" applyFill="1" applyBorder="1"/>
    <xf numFmtId="0" fontId="17" fillId="0" borderId="12" xfId="27" applyFont="1" applyFill="1" applyBorder="1"/>
    <xf numFmtId="0" fontId="2" fillId="0" borderId="0" xfId="27" applyFill="1" applyBorder="1"/>
    <xf numFmtId="0" fontId="17" fillId="0" borderId="0" xfId="0" applyFont="1" applyBorder="1"/>
    <xf numFmtId="0" fontId="17" fillId="0" borderId="14" xfId="0" applyFont="1" applyBorder="1"/>
    <xf numFmtId="14" fontId="18" fillId="13" borderId="0" xfId="22" applyNumberFormat="1" applyBorder="1"/>
    <xf numFmtId="0" fontId="18" fillId="13" borderId="0" xfId="22" applyBorder="1"/>
    <xf numFmtId="0" fontId="0" fillId="0" borderId="11" xfId="27" applyFont="1" applyFill="1" applyBorder="1"/>
    <xf numFmtId="0" fontId="0" fillId="0" borderId="0" xfId="27" applyFont="1" applyFill="1" applyBorder="1"/>
    <xf numFmtId="0" fontId="0" fillId="0" borderId="19" xfId="27" applyFont="1" applyFill="1" applyBorder="1"/>
    <xf numFmtId="0" fontId="2" fillId="0" borderId="19" xfId="27" applyFill="1" applyBorder="1"/>
    <xf numFmtId="0" fontId="0" fillId="0" borderId="19" xfId="0" applyBorder="1"/>
    <xf numFmtId="0" fontId="20" fillId="13" borderId="0" xfId="22" applyFont="1" applyBorder="1"/>
    <xf numFmtId="0" fontId="17" fillId="8" borderId="8" xfId="15" applyFont="1"/>
    <xf numFmtId="14" fontId="17" fillId="8" borderId="8" xfId="15" applyNumberFormat="1" applyFont="1"/>
    <xf numFmtId="0" fontId="21" fillId="8" borderId="8" xfId="15" applyFont="1"/>
    <xf numFmtId="14" fontId="18" fillId="17" borderId="0" xfId="26" applyNumberFormat="1" applyBorder="1"/>
    <xf numFmtId="0" fontId="18" fillId="17" borderId="0" xfId="26" applyBorder="1"/>
    <xf numFmtId="0" fontId="0" fillId="0" borderId="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17" fillId="0" borderId="20" xfId="0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33" borderId="20" xfId="0" applyFont="1" applyFill="1" applyBorder="1"/>
    <xf numFmtId="0" fontId="17" fillId="33" borderId="19" xfId="0" applyFont="1" applyFill="1" applyBorder="1"/>
    <xf numFmtId="164" fontId="17" fillId="33" borderId="19" xfId="0" applyNumberFormat="1" applyFont="1" applyFill="1" applyBorder="1"/>
    <xf numFmtId="0" fontId="17" fillId="33" borderId="21" xfId="0" applyFont="1" applyFill="1" applyBorder="1"/>
    <xf numFmtId="0" fontId="19" fillId="0" borderId="0" xfId="0" applyFont="1" applyBorder="1"/>
    <xf numFmtId="49" fontId="8" fillId="3" borderId="0" xfId="7" applyNumberFormat="1"/>
    <xf numFmtId="0" fontId="0" fillId="0" borderId="24" xfId="0" applyBorder="1"/>
    <xf numFmtId="14" fontId="0" fillId="0" borderId="25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14" fontId="0" fillId="0" borderId="30" xfId="0" applyNumberFormat="1" applyBorder="1"/>
    <xf numFmtId="0" fontId="0" fillId="0" borderId="30" xfId="0" applyBorder="1"/>
    <xf numFmtId="0" fontId="0" fillId="0" borderId="31" xfId="0" applyBorder="1"/>
    <xf numFmtId="0" fontId="0" fillId="0" borderId="0" xfId="0" applyAlignment="1">
      <alignment horizontal="center"/>
    </xf>
    <xf numFmtId="0" fontId="19" fillId="0" borderId="0" xfId="27" applyFont="1" applyFill="1" applyBorder="1"/>
    <xf numFmtId="14" fontId="19" fillId="0" borderId="0" xfId="0" applyNumberFormat="1" applyFont="1" applyBorder="1"/>
    <xf numFmtId="0" fontId="0" fillId="0" borderId="23" xfId="0" applyBorder="1"/>
    <xf numFmtId="0" fontId="19" fillId="33" borderId="0" xfId="0" applyFont="1" applyFill="1" applyBorder="1"/>
    <xf numFmtId="0" fontId="15" fillId="0" borderId="0" xfId="0" applyFont="1"/>
    <xf numFmtId="0" fontId="17" fillId="0" borderId="32" xfId="0" applyFont="1" applyBorder="1"/>
    <xf numFmtId="0" fontId="0" fillId="0" borderId="33" xfId="0" applyBorder="1"/>
    <xf numFmtId="0" fontId="0" fillId="0" borderId="32" xfId="0" applyBorder="1"/>
    <xf numFmtId="0" fontId="17" fillId="0" borderId="34" xfId="0" applyFont="1" applyBorder="1"/>
    <xf numFmtId="0" fontId="17" fillId="0" borderId="24" xfId="0" applyFont="1" applyBorder="1"/>
    <xf numFmtId="14" fontId="0" fillId="38" borderId="0" xfId="0" applyNumberFormat="1" applyFill="1" applyBorder="1"/>
    <xf numFmtId="0" fontId="0" fillId="38" borderId="0" xfId="0" applyFill="1" applyBorder="1"/>
    <xf numFmtId="0" fontId="0" fillId="38" borderId="0" xfId="0" applyFill="1"/>
    <xf numFmtId="0" fontId="0" fillId="39" borderId="0" xfId="27" applyFont="1" applyFill="1" applyBorder="1"/>
    <xf numFmtId="0" fontId="17" fillId="39" borderId="0" xfId="27" applyFont="1" applyFill="1" applyBorder="1"/>
    <xf numFmtId="0" fontId="22" fillId="33" borderId="13" xfId="22" applyFont="1" applyFill="1" applyBorder="1"/>
    <xf numFmtId="0" fontId="22" fillId="33" borderId="0" xfId="22" applyFont="1" applyFill="1" applyBorder="1"/>
    <xf numFmtId="0" fontId="22" fillId="33" borderId="14" xfId="22" applyFont="1" applyFill="1" applyBorder="1"/>
    <xf numFmtId="0" fontId="0" fillId="33" borderId="0" xfId="27" applyFont="1" applyFill="1" applyBorder="1"/>
    <xf numFmtId="14" fontId="0" fillId="37" borderId="0" xfId="0" applyNumberFormat="1" applyFill="1" applyBorder="1"/>
    <xf numFmtId="0" fontId="0" fillId="37" borderId="0" xfId="0" applyFill="1" applyBorder="1"/>
    <xf numFmtId="0" fontId="9" fillId="40" borderId="0" xfId="8" applyFill="1" applyBorder="1"/>
    <xf numFmtId="14" fontId="0" fillId="0" borderId="0" xfId="0" applyNumberFormat="1" applyBorder="1"/>
    <xf numFmtId="0" fontId="0" fillId="41" borderId="0" xfId="0" applyFill="1" applyBorder="1"/>
    <xf numFmtId="0" fontId="23" fillId="41" borderId="0" xfId="6" applyFont="1" applyFill="1" applyBorder="1"/>
    <xf numFmtId="0" fontId="23" fillId="41" borderId="0" xfId="6" applyFont="1" applyFill="1"/>
    <xf numFmtId="0" fontId="23" fillId="41" borderId="0" xfId="0" applyFont="1" applyFill="1" applyBorder="1"/>
    <xf numFmtId="0" fontId="0" fillId="41" borderId="0" xfId="0" applyFill="1"/>
    <xf numFmtId="49" fontId="23" fillId="41" borderId="0" xfId="6" applyNumberFormat="1" applyFont="1" applyFill="1"/>
    <xf numFmtId="14" fontId="0" fillId="41" borderId="25" xfId="0" applyNumberFormat="1" applyFont="1" applyFill="1" applyBorder="1"/>
    <xf numFmtId="49" fontId="23" fillId="2" borderId="0" xfId="6" applyNumberFormat="1" applyFont="1"/>
    <xf numFmtId="0" fontId="23" fillId="38" borderId="25" xfId="6" applyFont="1" applyFill="1" applyBorder="1"/>
    <xf numFmtId="0" fontId="23" fillId="38" borderId="0" xfId="6" applyFont="1" applyFill="1" applyBorder="1"/>
    <xf numFmtId="49" fontId="17" fillId="38" borderId="0" xfId="0" applyNumberFormat="1" applyFont="1" applyFill="1"/>
    <xf numFmtId="49" fontId="19" fillId="38" borderId="0" xfId="6" applyNumberFormat="1" applyFont="1" applyFill="1"/>
    <xf numFmtId="49" fontId="19" fillId="38" borderId="0" xfId="7" applyNumberFormat="1" applyFont="1" applyFill="1"/>
    <xf numFmtId="0" fontId="23" fillId="38" borderId="0" xfId="0" applyFont="1" applyFill="1" applyBorder="1"/>
    <xf numFmtId="0" fontId="23" fillId="40" borderId="25" xfId="7" applyFont="1" applyFill="1" applyBorder="1"/>
    <xf numFmtId="0" fontId="23" fillId="40" borderId="0" xfId="6" applyFont="1" applyFill="1" applyBorder="1"/>
    <xf numFmtId="0" fontId="23" fillId="40" borderId="0" xfId="8" applyFont="1" applyFill="1" applyBorder="1"/>
    <xf numFmtId="0" fontId="23" fillId="40" borderId="0" xfId="0" applyFont="1" applyFill="1"/>
    <xf numFmtId="0" fontId="7" fillId="40" borderId="0" xfId="6" applyFill="1" applyBorder="1"/>
    <xf numFmtId="0" fontId="0" fillId="40" borderId="0" xfId="0" applyFill="1" applyBorder="1"/>
    <xf numFmtId="0" fontId="7" fillId="40" borderId="30" xfId="6" applyFill="1" applyBorder="1"/>
    <xf numFmtId="0" fontId="8" fillId="40" borderId="30" xfId="7" applyFill="1" applyBorder="1"/>
    <xf numFmtId="0" fontId="9" fillId="40" borderId="30" xfId="8" applyFill="1" applyBorder="1"/>
    <xf numFmtId="0" fontId="23" fillId="40" borderId="25" xfId="0" applyFont="1" applyFill="1" applyBorder="1"/>
    <xf numFmtId="0" fontId="0" fillId="40" borderId="26" xfId="0" applyFill="1" applyBorder="1"/>
    <xf numFmtId="0" fontId="23" fillId="40" borderId="0" xfId="0" applyFont="1" applyFill="1" applyBorder="1"/>
    <xf numFmtId="0" fontId="0" fillId="40" borderId="28" xfId="0" applyFill="1" applyBorder="1"/>
    <xf numFmtId="0" fontId="0" fillId="40" borderId="31" xfId="0" applyFill="1" applyBorder="1"/>
    <xf numFmtId="0" fontId="19" fillId="0" borderId="0" xfId="0" applyFont="1" applyFill="1" applyBorder="1"/>
    <xf numFmtId="14" fontId="0" fillId="42" borderId="0" xfId="0" applyNumberFormat="1" applyFill="1" applyBorder="1"/>
    <xf numFmtId="0" fontId="19" fillId="42" borderId="0" xfId="27" applyFont="1" applyFill="1" applyBorder="1"/>
    <xf numFmtId="0" fontId="22" fillId="42" borderId="14" xfId="27" applyFont="1" applyFill="1" applyBorder="1"/>
    <xf numFmtId="14" fontId="0" fillId="44" borderId="0" xfId="0" applyNumberFormat="1" applyFill="1" applyBorder="1"/>
    <xf numFmtId="0" fontId="19" fillId="44" borderId="0" xfId="27" applyFont="1" applyFill="1" applyBorder="1"/>
    <xf numFmtId="0" fontId="17" fillId="45" borderId="0" xfId="0" applyFont="1" applyFill="1" applyBorder="1"/>
    <xf numFmtId="0" fontId="17" fillId="45" borderId="14" xfId="0" applyFont="1" applyFill="1" applyBorder="1"/>
    <xf numFmtId="0" fontId="17" fillId="45" borderId="14" xfId="27" applyFont="1" applyFill="1" applyBorder="1"/>
    <xf numFmtId="0" fontId="19" fillId="44" borderId="0" xfId="0" applyFont="1" applyFill="1" applyBorder="1"/>
    <xf numFmtId="0" fontId="0" fillId="44" borderId="0" xfId="27" applyFont="1" applyFill="1" applyBorder="1"/>
    <xf numFmtId="0" fontId="2" fillId="44" borderId="0" xfId="27" applyFont="1" applyFill="1" applyBorder="1"/>
    <xf numFmtId="0" fontId="19" fillId="44" borderId="14" xfId="0" applyFont="1" applyFill="1" applyBorder="1"/>
    <xf numFmtId="14" fontId="0" fillId="40" borderId="0" xfId="0" applyNumberFormat="1" applyFill="1" applyBorder="1"/>
    <xf numFmtId="0" fontId="2" fillId="40" borderId="0" xfId="27" applyFont="1" applyFill="1" applyBorder="1"/>
    <xf numFmtId="14" fontId="17" fillId="34" borderId="0" xfId="0" applyNumberFormat="1" applyFont="1" applyFill="1" applyBorder="1"/>
    <xf numFmtId="0" fontId="1" fillId="45" borderId="0" xfId="27" applyFont="1" applyFill="1" applyBorder="1"/>
    <xf numFmtId="0" fontId="0" fillId="34" borderId="0" xfId="0" applyFill="1" applyBorder="1"/>
    <xf numFmtId="0" fontId="0" fillId="0" borderId="0" xfId="0" applyFont="1" applyBorder="1"/>
    <xf numFmtId="0" fontId="0" fillId="36" borderId="0" xfId="0" applyFill="1" applyBorder="1"/>
    <xf numFmtId="14" fontId="0" fillId="36" borderId="0" xfId="0" applyNumberFormat="1" applyFill="1" applyBorder="1"/>
    <xf numFmtId="0" fontId="19" fillId="0" borderId="25" xfId="27" applyFont="1" applyFill="1" applyBorder="1"/>
    <xf numFmtId="14" fontId="0" fillId="0" borderId="15" xfId="0" applyNumberFormat="1" applyBorder="1"/>
    <xf numFmtId="0" fontId="19" fillId="40" borderId="0" xfId="0" applyFont="1" applyFill="1" applyBorder="1"/>
    <xf numFmtId="0" fontId="17" fillId="40" borderId="0" xfId="0" applyFont="1" applyFill="1" applyBorder="1"/>
    <xf numFmtId="0" fontId="19" fillId="40" borderId="0" xfId="27" applyFont="1" applyFill="1" applyBorder="1"/>
    <xf numFmtId="0" fontId="19" fillId="44" borderId="37" xfId="27" applyFont="1" applyFill="1" applyBorder="1"/>
    <xf numFmtId="0" fontId="17" fillId="40" borderId="40" xfId="0" applyFont="1" applyFill="1" applyBorder="1"/>
    <xf numFmtId="0" fontId="17" fillId="0" borderId="40" xfId="0" applyFont="1" applyBorder="1"/>
    <xf numFmtId="0" fontId="17" fillId="45" borderId="40" xfId="0" applyFont="1" applyFill="1" applyBorder="1"/>
    <xf numFmtId="0" fontId="17" fillId="0" borderId="39" xfId="0" applyFont="1" applyBorder="1"/>
    <xf numFmtId="14" fontId="19" fillId="44" borderId="11" xfId="22" applyNumberFormat="1" applyFont="1" applyFill="1" applyBorder="1"/>
    <xf numFmtId="0" fontId="17" fillId="40" borderId="14" xfId="27" applyFont="1" applyFill="1" applyBorder="1"/>
    <xf numFmtId="0" fontId="2" fillId="42" borderId="0" xfId="27" applyFill="1" applyBorder="1"/>
    <xf numFmtId="0" fontId="19" fillId="42" borderId="0" xfId="0" applyFont="1" applyFill="1" applyBorder="1"/>
    <xf numFmtId="0" fontId="0" fillId="42" borderId="11" xfId="27" applyFont="1" applyFill="1" applyBorder="1"/>
    <xf numFmtId="0" fontId="2" fillId="42" borderId="0" xfId="27" applyFont="1" applyFill="1" applyBorder="1"/>
    <xf numFmtId="0" fontId="0" fillId="42" borderId="0" xfId="0" applyFill="1"/>
    <xf numFmtId="0" fontId="0" fillId="42" borderId="0" xfId="27" applyFont="1" applyFill="1" applyBorder="1"/>
    <xf numFmtId="0" fontId="0" fillId="42" borderId="0" xfId="0" applyFont="1" applyFill="1"/>
    <xf numFmtId="0" fontId="0" fillId="42" borderId="0" xfId="0" applyFont="1" applyFill="1" applyBorder="1"/>
    <xf numFmtId="0" fontId="23" fillId="38" borderId="0" xfId="7" applyFont="1" applyFill="1" applyBorder="1"/>
    <xf numFmtId="0" fontId="19" fillId="38" borderId="0" xfId="6" applyFont="1" applyFill="1" applyBorder="1"/>
    <xf numFmtId="49" fontId="19" fillId="40" borderId="0" xfId="6" applyNumberFormat="1" applyFont="1" applyFill="1"/>
    <xf numFmtId="49" fontId="15" fillId="40" borderId="0" xfId="6" applyNumberFormat="1" applyFont="1" applyFill="1"/>
    <xf numFmtId="49" fontId="8" fillId="40" borderId="0" xfId="7" applyNumberFormat="1" applyFill="1"/>
    <xf numFmtId="49" fontId="7" fillId="40" borderId="0" xfId="6" applyNumberFormat="1" applyFill="1"/>
    <xf numFmtId="0" fontId="23" fillId="40" borderId="0" xfId="6" applyFont="1" applyFill="1"/>
    <xf numFmtId="49" fontId="9" fillId="40" borderId="0" xfId="8" applyNumberFormat="1" applyFill="1"/>
    <xf numFmtId="49" fontId="0" fillId="40" borderId="0" xfId="0" applyNumberFormat="1" applyFill="1"/>
    <xf numFmtId="49" fontId="23" fillId="40" borderId="0" xfId="6" applyNumberFormat="1" applyFont="1" applyFill="1"/>
    <xf numFmtId="0" fontId="0" fillId="0" borderId="14" xfId="27" applyFont="1" applyFill="1" applyBorder="1"/>
    <xf numFmtId="0" fontId="19" fillId="0" borderId="11" xfId="27" applyFont="1" applyFill="1" applyBorder="1"/>
    <xf numFmtId="0" fontId="19" fillId="0" borderId="11" xfId="0" applyFont="1" applyBorder="1"/>
    <xf numFmtId="14" fontId="0" fillId="45" borderId="16" xfId="0" applyNumberFormat="1" applyFill="1" applyBorder="1"/>
    <xf numFmtId="0" fontId="17" fillId="45" borderId="17" xfId="27" applyFont="1" applyFill="1" applyBorder="1"/>
    <xf numFmtId="14" fontId="0" fillId="44" borderId="11" xfId="0" applyNumberFormat="1" applyFill="1" applyBorder="1"/>
    <xf numFmtId="0" fontId="19" fillId="44" borderId="11" xfId="0" applyFont="1" applyFill="1" applyBorder="1"/>
    <xf numFmtId="0" fontId="17" fillId="45" borderId="17" xfId="0" applyFont="1" applyFill="1" applyBorder="1"/>
    <xf numFmtId="0" fontId="19" fillId="44" borderId="11" xfId="27" applyFont="1" applyFill="1" applyBorder="1"/>
    <xf numFmtId="14" fontId="0" fillId="0" borderId="11" xfId="0" applyNumberFormat="1" applyFont="1" applyFill="1" applyBorder="1"/>
    <xf numFmtId="0" fontId="0" fillId="0" borderId="11" xfId="0" applyFont="1" applyFill="1" applyBorder="1"/>
    <xf numFmtId="0" fontId="17" fillId="43" borderId="17" xfId="0" applyFont="1" applyFill="1" applyBorder="1"/>
    <xf numFmtId="0" fontId="17" fillId="43" borderId="14" xfId="0" applyFont="1" applyFill="1" applyBorder="1"/>
    <xf numFmtId="0" fontId="17" fillId="44" borderId="12" xfId="0" applyFont="1" applyFill="1" applyBorder="1"/>
    <xf numFmtId="0" fontId="17" fillId="0" borderId="10" xfId="0" applyFont="1" applyBorder="1"/>
    <xf numFmtId="0" fontId="17" fillId="44" borderId="10" xfId="0" applyFont="1" applyFill="1" applyBorder="1"/>
    <xf numFmtId="0" fontId="2" fillId="45" borderId="16" xfId="27" applyFont="1" applyFill="1" applyBorder="1"/>
    <xf numFmtId="0" fontId="19" fillId="45" borderId="16" xfId="0" applyFont="1" applyFill="1" applyBorder="1"/>
    <xf numFmtId="0" fontId="0" fillId="45" borderId="16" xfId="0" applyFont="1" applyFill="1" applyBorder="1"/>
    <xf numFmtId="0" fontId="0" fillId="40" borderId="0" xfId="0" applyFont="1" applyFill="1" applyBorder="1"/>
    <xf numFmtId="0" fontId="0" fillId="45" borderId="41" xfId="0" applyFont="1" applyFill="1" applyBorder="1"/>
    <xf numFmtId="0" fontId="0" fillId="45" borderId="0" xfId="0" applyFont="1" applyFill="1" applyBorder="1"/>
    <xf numFmtId="0" fontId="2" fillId="0" borderId="11" xfId="27" applyFont="1" applyFill="1" applyBorder="1"/>
    <xf numFmtId="0" fontId="0" fillId="43" borderId="0" xfId="0" applyFont="1" applyFill="1" applyBorder="1"/>
    <xf numFmtId="0" fontId="0" fillId="44" borderId="11" xfId="0" applyFont="1" applyFill="1" applyBorder="1"/>
    <xf numFmtId="0" fontId="0" fillId="43" borderId="16" xfId="0" applyFont="1" applyFill="1" applyBorder="1"/>
    <xf numFmtId="0" fontId="22" fillId="44" borderId="12" xfId="0" applyFont="1" applyFill="1" applyBorder="1"/>
    <xf numFmtId="0" fontId="17" fillId="40" borderId="14" xfId="0" applyFont="1" applyFill="1" applyBorder="1"/>
    <xf numFmtId="0" fontId="22" fillId="0" borderId="40" xfId="27" applyFont="1" applyFill="1" applyBorder="1"/>
    <xf numFmtId="0" fontId="17" fillId="45" borderId="42" xfId="0" applyFont="1" applyFill="1" applyBorder="1"/>
    <xf numFmtId="0" fontId="22" fillId="44" borderId="38" xfId="27" applyFont="1" applyFill="1" applyBorder="1"/>
    <xf numFmtId="0" fontId="22" fillId="0" borderId="12" xfId="27" applyFont="1" applyFill="1" applyBorder="1"/>
    <xf numFmtId="0" fontId="22" fillId="44" borderId="12" xfId="27" applyFont="1" applyFill="1" applyBorder="1"/>
    <xf numFmtId="0" fontId="17" fillId="0" borderId="12" xfId="0" applyFont="1" applyFill="1" applyBorder="1"/>
    <xf numFmtId="0" fontId="22" fillId="40" borderId="0" xfId="27" applyFont="1" applyFill="1" applyBorder="1"/>
    <xf numFmtId="0" fontId="22" fillId="40" borderId="14" xfId="27" applyFont="1" applyFill="1" applyBorder="1"/>
    <xf numFmtId="0" fontId="17" fillId="42" borderId="14" xfId="0" applyFont="1" applyFill="1" applyBorder="1"/>
    <xf numFmtId="0" fontId="19" fillId="45" borderId="0" xfId="27" applyFont="1" applyFill="1" applyBorder="1"/>
    <xf numFmtId="0" fontId="19" fillId="45" borderId="25" xfId="0" applyFont="1" applyFill="1" applyBorder="1"/>
    <xf numFmtId="0" fontId="19" fillId="45" borderId="16" xfId="27" applyFont="1" applyFill="1" applyBorder="1"/>
    <xf numFmtId="0" fontId="19" fillId="40" borderId="25" xfId="27" applyFont="1" applyFill="1" applyBorder="1"/>
    <xf numFmtId="0" fontId="17" fillId="42" borderId="10" xfId="0" applyFont="1" applyFill="1" applyBorder="1"/>
    <xf numFmtId="0" fontId="17" fillId="0" borderId="14" xfId="27" applyFont="1" applyFill="1" applyBorder="1"/>
    <xf numFmtId="0" fontId="14" fillId="13" borderId="14" xfId="22" applyFont="1" applyBorder="1"/>
    <xf numFmtId="0" fontId="22" fillId="44" borderId="14" xfId="27" applyFont="1" applyFill="1" applyBorder="1"/>
    <xf numFmtId="0" fontId="22" fillId="0" borderId="14" xfId="0" applyFont="1" applyBorder="1"/>
    <xf numFmtId="0" fontId="17" fillId="39" borderId="14" xfId="27" applyFont="1" applyFill="1" applyBorder="1"/>
    <xf numFmtId="0" fontId="17" fillId="42" borderId="12" xfId="27" applyFont="1" applyFill="1" applyBorder="1"/>
    <xf numFmtId="0" fontId="17" fillId="42" borderId="14" xfId="27" applyFont="1" applyFill="1" applyBorder="1"/>
    <xf numFmtId="0" fontId="17" fillId="42" borderId="0" xfId="0" applyFont="1" applyFill="1"/>
    <xf numFmtId="0" fontId="17" fillId="0" borderId="19" xfId="27" applyFont="1" applyFill="1" applyBorder="1"/>
    <xf numFmtId="14" fontId="0" fillId="0" borderId="0" xfId="0" applyNumberFormat="1" applyFont="1" applyBorder="1"/>
    <xf numFmtId="14" fontId="0" fillId="45" borderId="41" xfId="0" applyNumberFormat="1" applyFont="1" applyFill="1" applyBorder="1"/>
    <xf numFmtId="14" fontId="0" fillId="44" borderId="37" xfId="0" applyNumberFormat="1" applyFont="1" applyFill="1" applyBorder="1"/>
    <xf numFmtId="14" fontId="0" fillId="40" borderId="0" xfId="0" applyNumberFormat="1" applyFont="1" applyFill="1" applyBorder="1"/>
    <xf numFmtId="14" fontId="0" fillId="45" borderId="0" xfId="0" applyNumberFormat="1" applyFont="1" applyFill="1" applyBorder="1"/>
    <xf numFmtId="14" fontId="0" fillId="0" borderId="11" xfId="0" applyNumberFormat="1" applyFont="1" applyBorder="1"/>
    <xf numFmtId="14" fontId="0" fillId="45" borderId="16" xfId="0" applyNumberFormat="1" applyFont="1" applyFill="1" applyBorder="1"/>
    <xf numFmtId="14" fontId="0" fillId="44" borderId="11" xfId="0" applyNumberFormat="1" applyFont="1" applyFill="1" applyBorder="1"/>
    <xf numFmtId="14" fontId="0" fillId="43" borderId="0" xfId="0" applyNumberFormat="1" applyFont="1" applyFill="1" applyBorder="1"/>
    <xf numFmtId="14" fontId="0" fillId="43" borderId="16" xfId="0" applyNumberFormat="1" applyFont="1" applyFill="1" applyBorder="1"/>
    <xf numFmtId="14" fontId="0" fillId="42" borderId="0" xfId="0" applyNumberFormat="1" applyFont="1" applyFill="1" applyBorder="1"/>
    <xf numFmtId="14" fontId="18" fillId="13" borderId="0" xfId="22" applyNumberFormat="1" applyFont="1" applyBorder="1"/>
    <xf numFmtId="14" fontId="0" fillId="39" borderId="0" xfId="0" applyNumberFormat="1" applyFont="1" applyFill="1"/>
    <xf numFmtId="14" fontId="0" fillId="42" borderId="11" xfId="0" applyNumberFormat="1" applyFont="1" applyFill="1" applyBorder="1"/>
    <xf numFmtId="14" fontId="19" fillId="33" borderId="0" xfId="22" applyNumberFormat="1" applyFont="1" applyFill="1" applyBorder="1"/>
    <xf numFmtId="14" fontId="0" fillId="42" borderId="0" xfId="0" applyNumberFormat="1" applyFont="1" applyFill="1"/>
    <xf numFmtId="14" fontId="0" fillId="0" borderId="19" xfId="0" applyNumberFormat="1" applyFont="1" applyBorder="1"/>
    <xf numFmtId="0" fontId="17" fillId="36" borderId="0" xfId="0" applyFont="1" applyFill="1" applyBorder="1"/>
    <xf numFmtId="0" fontId="17" fillId="42" borderId="13" xfId="0" applyFont="1" applyFill="1" applyBorder="1"/>
    <xf numFmtId="0" fontId="17" fillId="0" borderId="13" xfId="0" applyFont="1" applyBorder="1"/>
    <xf numFmtId="0" fontId="17" fillId="44" borderId="13" xfId="0" applyFont="1" applyFill="1" applyBorder="1"/>
    <xf numFmtId="0" fontId="17" fillId="0" borderId="43" xfId="0" applyFont="1" applyBorder="1"/>
    <xf numFmtId="0" fontId="17" fillId="45" borderId="44" xfId="0" applyFont="1" applyFill="1" applyBorder="1"/>
    <xf numFmtId="0" fontId="17" fillId="40" borderId="43" xfId="0" applyFont="1" applyFill="1" applyBorder="1"/>
    <xf numFmtId="0" fontId="17" fillId="45" borderId="24" xfId="0" applyFont="1" applyFill="1" applyBorder="1"/>
    <xf numFmtId="0" fontId="17" fillId="44" borderId="36" xfId="0" applyFont="1" applyFill="1" applyBorder="1"/>
    <xf numFmtId="0" fontId="17" fillId="40" borderId="39" xfId="0" applyFont="1" applyFill="1" applyBorder="1"/>
    <xf numFmtId="0" fontId="17" fillId="40" borderId="13" xfId="0" applyFont="1" applyFill="1" applyBorder="1"/>
    <xf numFmtId="0" fontId="17" fillId="45" borderId="15" xfId="0" applyFont="1" applyFill="1" applyBorder="1"/>
    <xf numFmtId="0" fontId="17" fillId="0" borderId="10" xfId="0" applyFont="1" applyFill="1" applyBorder="1"/>
    <xf numFmtId="0" fontId="17" fillId="43" borderId="13" xfId="0" applyFont="1" applyFill="1" applyBorder="1"/>
    <xf numFmtId="0" fontId="17" fillId="43" borderId="15" xfId="0" applyFont="1" applyFill="1" applyBorder="1"/>
    <xf numFmtId="0" fontId="14" fillId="13" borderId="13" xfId="22" applyFont="1" applyBorder="1"/>
    <xf numFmtId="0" fontId="22" fillId="44" borderId="10" xfId="22" applyFont="1" applyFill="1" applyBorder="1"/>
    <xf numFmtId="0" fontId="17" fillId="40" borderId="24" xfId="0" applyFont="1" applyFill="1" applyBorder="1"/>
    <xf numFmtId="0" fontId="17" fillId="39" borderId="35" xfId="0" applyFont="1" applyFill="1" applyBorder="1"/>
    <xf numFmtId="22" fontId="0" fillId="0" borderId="30" xfId="0" applyNumberFormat="1" applyBorder="1"/>
    <xf numFmtId="22" fontId="0" fillId="45" borderId="0" xfId="0" applyNumberFormat="1" applyFill="1"/>
    <xf numFmtId="0" fontId="0" fillId="45" borderId="0" xfId="0" applyFill="1"/>
    <xf numFmtId="14" fontId="0" fillId="45" borderId="0" xfId="0" applyNumberFormat="1" applyFill="1"/>
    <xf numFmtId="0" fontId="24" fillId="43" borderId="16" xfId="0" applyFont="1" applyFill="1" applyBorder="1" applyAlignment="1">
      <alignment horizontal="left" vertical="center"/>
    </xf>
    <xf numFmtId="0" fontId="25" fillId="43" borderId="16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0" fillId="0" borderId="0" xfId="0" applyAlignment="1">
      <alignment vertical="center"/>
    </xf>
    <xf numFmtId="164" fontId="17" fillId="0" borderId="33" xfId="0" applyNumberFormat="1" applyFont="1" applyBorder="1"/>
    <xf numFmtId="0" fontId="0" fillId="40" borderId="0" xfId="0" applyFill="1"/>
    <xf numFmtId="0" fontId="26" fillId="40" borderId="0" xfId="0" applyFont="1" applyFill="1" applyAlignment="1">
      <alignment horizontal="center" vertical="center"/>
    </xf>
    <xf numFmtId="0" fontId="26" fillId="40" borderId="0" xfId="0" applyFont="1" applyFill="1" applyAlignment="1">
      <alignment vertical="center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1" displayName="Tabell1" ref="A1:G94" totalsRowShown="0" headerRowDxfId="9">
  <autoFilter ref="A1:G94"/>
  <tableColumns count="7">
    <tableColumn id="1" name="Dag"/>
    <tableColumn id="2" name="Dato" dataDxfId="8"/>
    <tableColumn id="3" name="Klokken"/>
    <tableColumn id="4" name="Aktivitet"/>
    <tableColumn id="5" name="Sted"/>
    <tableColumn id="6" name="Gruppe"/>
    <tableColumn id="8" name="Ansvarlig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1:F75" totalsRowShown="0" headerRowDxfId="7" dataDxfId="5" headerRowBorderDxfId="6">
  <autoFilter ref="A1:F75"/>
  <tableColumns count="6">
    <tableColumn id="1" name="Dag"/>
    <tableColumn id="2" name="Dato" dataDxfId="4"/>
    <tableColumn id="3" name="Klokke" dataDxfId="3"/>
    <tableColumn id="4" name="Aktivitet" dataDxfId="2"/>
    <tableColumn id="5" name="Sted" dataDxfId="1"/>
    <tableColumn id="6" name="Gruppe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zoomScaleNormal="100" workbookViewId="0">
      <pane ySplit="1" topLeftCell="A56" activePane="bottomLeft" state="frozen"/>
      <selection activeCell="H9" sqref="H9"/>
      <selection pane="bottomLeft" activeCell="E107" sqref="E107"/>
    </sheetView>
  </sheetViews>
  <sheetFormatPr baseColWidth="10" defaultColWidth="11.42578125" defaultRowHeight="15" x14ac:dyDescent="0.25"/>
  <cols>
    <col min="1" max="1" width="10.28515625" customWidth="1"/>
    <col min="3" max="3" width="12.5703125" customWidth="1"/>
    <col min="4" max="4" width="15.7109375" customWidth="1"/>
    <col min="5" max="5" width="25.42578125" customWidth="1"/>
    <col min="6" max="6" width="10" customWidth="1"/>
    <col min="7" max="7" width="18.5703125" customWidth="1"/>
  </cols>
  <sheetData>
    <row r="1" spans="1:10" x14ac:dyDescent="0.25">
      <c r="A1" s="4" t="s">
        <v>163</v>
      </c>
      <c r="B1" s="4" t="s">
        <v>164</v>
      </c>
      <c r="C1" s="4" t="s">
        <v>165</v>
      </c>
      <c r="D1" s="4" t="s">
        <v>166</v>
      </c>
      <c r="E1" s="4" t="s">
        <v>167</v>
      </c>
      <c r="F1" s="4" t="s">
        <v>168</v>
      </c>
      <c r="G1" s="4" t="s">
        <v>169</v>
      </c>
    </row>
    <row r="2" spans="1:10" x14ac:dyDescent="0.25">
      <c r="A2" s="4"/>
      <c r="B2" s="13"/>
      <c r="C2" s="4"/>
      <c r="D2" s="4"/>
      <c r="E2" s="4"/>
      <c r="F2" s="4"/>
      <c r="G2" s="4"/>
    </row>
    <row r="3" spans="1:10" ht="27" customHeight="1" x14ac:dyDescent="0.3">
      <c r="A3" s="32" t="s">
        <v>309</v>
      </c>
      <c r="B3" s="31"/>
      <c r="C3" s="30"/>
      <c r="D3" s="30"/>
      <c r="E3" s="30"/>
      <c r="F3" s="30"/>
      <c r="G3" s="4"/>
    </row>
    <row r="4" spans="1:10" x14ac:dyDescent="0.25">
      <c r="A4" s="2">
        <v>42186</v>
      </c>
      <c r="B4" s="2"/>
    </row>
    <row r="5" spans="1:10" x14ac:dyDescent="0.25">
      <c r="A5" s="127" t="s">
        <v>187</v>
      </c>
      <c r="B5" s="128">
        <v>42242</v>
      </c>
      <c r="C5" s="127" t="s">
        <v>171</v>
      </c>
      <c r="D5" s="127" t="s">
        <v>172</v>
      </c>
      <c r="E5" s="127" t="s">
        <v>311</v>
      </c>
      <c r="F5" s="127"/>
    </row>
    <row r="6" spans="1:10" x14ac:dyDescent="0.25">
      <c r="A6" s="127" t="s">
        <v>178</v>
      </c>
      <c r="B6" s="128">
        <v>42243</v>
      </c>
      <c r="C6" s="127" t="s">
        <v>171</v>
      </c>
      <c r="D6" s="127" t="s">
        <v>310</v>
      </c>
      <c r="E6" s="127" t="s">
        <v>311</v>
      </c>
      <c r="F6" s="127"/>
    </row>
    <row r="7" spans="1:10" x14ac:dyDescent="0.25">
      <c r="A7" s="9" t="s">
        <v>173</v>
      </c>
      <c r="B7" s="79">
        <v>42248</v>
      </c>
      <c r="C7" s="9" t="s">
        <v>174</v>
      </c>
      <c r="D7" s="9" t="s">
        <v>175</v>
      </c>
      <c r="E7" s="9" t="s">
        <v>176</v>
      </c>
      <c r="F7" s="9" t="s">
        <v>177</v>
      </c>
    </row>
    <row r="8" spans="1:10" x14ac:dyDescent="0.25">
      <c r="A8" s="9" t="s">
        <v>178</v>
      </c>
      <c r="B8" s="79">
        <v>42250</v>
      </c>
      <c r="C8" s="9" t="s">
        <v>174</v>
      </c>
      <c r="D8" s="9" t="s">
        <v>175</v>
      </c>
      <c r="E8" s="9" t="s">
        <v>176</v>
      </c>
      <c r="F8" s="9" t="s">
        <v>177</v>
      </c>
    </row>
    <row r="9" spans="1:10" x14ac:dyDescent="0.25">
      <c r="A9" s="9" t="s">
        <v>173</v>
      </c>
      <c r="B9" s="79">
        <v>42255</v>
      </c>
      <c r="C9" s="9" t="s">
        <v>174</v>
      </c>
      <c r="D9" s="9" t="s">
        <v>175</v>
      </c>
      <c r="E9" s="9" t="s">
        <v>176</v>
      </c>
      <c r="F9" s="9" t="s">
        <v>177</v>
      </c>
      <c r="I9" s="56"/>
      <c r="J9" s="56" t="s">
        <v>179</v>
      </c>
    </row>
    <row r="10" spans="1:10" x14ac:dyDescent="0.25">
      <c r="A10" s="9" t="s">
        <v>178</v>
      </c>
      <c r="B10" s="79">
        <v>42257</v>
      </c>
      <c r="C10" s="9" t="s">
        <v>174</v>
      </c>
      <c r="D10" s="9" t="s">
        <v>175</v>
      </c>
      <c r="E10" s="9" t="s">
        <v>176</v>
      </c>
      <c r="F10" s="9" t="s">
        <v>177</v>
      </c>
      <c r="I10" t="s">
        <v>175</v>
      </c>
      <c r="J10">
        <v>5</v>
      </c>
    </row>
    <row r="11" spans="1:10" x14ac:dyDescent="0.25">
      <c r="A11" s="9" t="s">
        <v>173</v>
      </c>
      <c r="B11" s="79">
        <v>42262</v>
      </c>
      <c r="C11" s="9" t="s">
        <v>174</v>
      </c>
      <c r="D11" s="9" t="s">
        <v>180</v>
      </c>
      <c r="E11" s="9" t="s">
        <v>181</v>
      </c>
      <c r="F11" s="9" t="s">
        <v>177</v>
      </c>
      <c r="I11" t="s">
        <v>180</v>
      </c>
      <c r="J11">
        <v>5</v>
      </c>
    </row>
    <row r="12" spans="1:10" x14ac:dyDescent="0.25">
      <c r="A12" s="9" t="s">
        <v>178</v>
      </c>
      <c r="B12" s="79">
        <v>42264</v>
      </c>
      <c r="C12" s="9" t="s">
        <v>174</v>
      </c>
      <c r="D12" s="9" t="s">
        <v>18</v>
      </c>
      <c r="E12" s="9" t="s">
        <v>181</v>
      </c>
      <c r="F12" s="9" t="s">
        <v>177</v>
      </c>
      <c r="I12" t="s">
        <v>18</v>
      </c>
      <c r="J12">
        <v>4</v>
      </c>
    </row>
    <row r="13" spans="1:10" x14ac:dyDescent="0.25">
      <c r="A13" s="9" t="s">
        <v>173</v>
      </c>
      <c r="B13" s="79">
        <v>42269</v>
      </c>
      <c r="C13" s="9" t="s">
        <v>174</v>
      </c>
      <c r="D13" s="9" t="s">
        <v>180</v>
      </c>
      <c r="E13" s="9" t="s">
        <v>181</v>
      </c>
      <c r="F13" s="9" t="s">
        <v>177</v>
      </c>
      <c r="I13" t="s">
        <v>24</v>
      </c>
      <c r="J13">
        <v>10</v>
      </c>
    </row>
    <row r="14" spans="1:10" x14ac:dyDescent="0.25">
      <c r="A14" s="9" t="s">
        <v>178</v>
      </c>
      <c r="B14" s="79">
        <v>42271</v>
      </c>
      <c r="C14" s="9" t="s">
        <v>174</v>
      </c>
      <c r="D14" s="9" t="s">
        <v>18</v>
      </c>
      <c r="E14" s="9" t="s">
        <v>181</v>
      </c>
      <c r="F14" s="9" t="s">
        <v>177</v>
      </c>
      <c r="I14" t="s">
        <v>34</v>
      </c>
      <c r="J14">
        <v>20</v>
      </c>
    </row>
    <row r="15" spans="1:10" x14ac:dyDescent="0.25">
      <c r="A15" s="9" t="s">
        <v>173</v>
      </c>
      <c r="B15" s="79">
        <v>42276</v>
      </c>
      <c r="C15" s="9" t="s">
        <v>174</v>
      </c>
      <c r="D15" s="9" t="s">
        <v>180</v>
      </c>
      <c r="E15" s="9" t="s">
        <v>182</v>
      </c>
      <c r="F15" s="9" t="s">
        <v>177</v>
      </c>
      <c r="I15" t="s">
        <v>194</v>
      </c>
      <c r="J15">
        <v>4</v>
      </c>
    </row>
    <row r="16" spans="1:10" x14ac:dyDescent="0.25">
      <c r="A16" s="14" t="s">
        <v>178</v>
      </c>
      <c r="B16" s="123">
        <v>42278</v>
      </c>
      <c r="C16" s="14"/>
      <c r="D16" s="14" t="s">
        <v>183</v>
      </c>
      <c r="E16" s="14"/>
      <c r="F16" s="125" t="s">
        <v>177</v>
      </c>
      <c r="I16" t="s">
        <v>14</v>
      </c>
      <c r="J16">
        <v>20</v>
      </c>
    </row>
    <row r="17" spans="1:6" x14ac:dyDescent="0.25">
      <c r="A17" s="9" t="s">
        <v>173</v>
      </c>
      <c r="B17" s="79">
        <v>42283</v>
      </c>
      <c r="C17" s="9" t="s">
        <v>174</v>
      </c>
      <c r="D17" s="9" t="s">
        <v>180</v>
      </c>
      <c r="E17" s="9" t="s">
        <v>182</v>
      </c>
      <c r="F17" s="9" t="s">
        <v>177</v>
      </c>
    </row>
    <row r="18" spans="1:6" x14ac:dyDescent="0.25">
      <c r="A18" s="9" t="s">
        <v>178</v>
      </c>
      <c r="B18" s="79">
        <v>42285</v>
      </c>
      <c r="C18" s="9" t="s">
        <v>174</v>
      </c>
      <c r="D18" s="9" t="s">
        <v>18</v>
      </c>
      <c r="E18" s="9" t="s">
        <v>182</v>
      </c>
      <c r="F18" s="9" t="s">
        <v>177</v>
      </c>
    </row>
    <row r="19" spans="1:6" x14ac:dyDescent="0.25">
      <c r="A19" s="9" t="s">
        <v>173</v>
      </c>
      <c r="B19" s="79">
        <v>42290</v>
      </c>
      <c r="C19" s="9" t="s">
        <v>174</v>
      </c>
      <c r="D19" s="9" t="s">
        <v>180</v>
      </c>
      <c r="E19" s="9" t="s">
        <v>182</v>
      </c>
      <c r="F19" s="9" t="s">
        <v>177</v>
      </c>
    </row>
    <row r="20" spans="1:6" x14ac:dyDescent="0.25">
      <c r="A20" s="9" t="s">
        <v>178</v>
      </c>
      <c r="B20" s="79">
        <v>42292</v>
      </c>
      <c r="C20" s="9" t="s">
        <v>174</v>
      </c>
      <c r="D20" s="9" t="s">
        <v>18</v>
      </c>
      <c r="E20" s="9" t="s">
        <v>182</v>
      </c>
      <c r="F20" s="9" t="s">
        <v>177</v>
      </c>
    </row>
    <row r="21" spans="1:6" x14ac:dyDescent="0.25">
      <c r="A21" s="34" t="s">
        <v>184</v>
      </c>
      <c r="B21" s="33"/>
      <c r="C21" s="34"/>
      <c r="D21" s="34"/>
      <c r="E21" s="34"/>
      <c r="F21" s="34"/>
    </row>
    <row r="22" spans="1:6" x14ac:dyDescent="0.25">
      <c r="A22" s="9" t="s">
        <v>173</v>
      </c>
      <c r="B22" s="79">
        <v>45950</v>
      </c>
      <c r="C22" s="9" t="s">
        <v>174</v>
      </c>
      <c r="D22" s="9" t="s">
        <v>24</v>
      </c>
      <c r="E22" s="9" t="s">
        <v>182</v>
      </c>
      <c r="F22" s="9" t="s">
        <v>185</v>
      </c>
    </row>
    <row r="23" spans="1:6" x14ac:dyDescent="0.25">
      <c r="A23" s="9" t="s">
        <v>178</v>
      </c>
      <c r="B23" s="79">
        <v>42299</v>
      </c>
      <c r="C23" s="9" t="s">
        <v>174</v>
      </c>
      <c r="D23" s="9" t="s">
        <v>24</v>
      </c>
      <c r="E23" s="9" t="s">
        <v>182</v>
      </c>
      <c r="F23" s="9" t="s">
        <v>186</v>
      </c>
    </row>
    <row r="24" spans="1:6" x14ac:dyDescent="0.25">
      <c r="A24" s="9" t="s">
        <v>173</v>
      </c>
      <c r="B24" s="79">
        <v>42304</v>
      </c>
      <c r="C24" s="9" t="s">
        <v>174</v>
      </c>
      <c r="D24" s="9" t="s">
        <v>24</v>
      </c>
      <c r="E24" s="9" t="s">
        <v>182</v>
      </c>
      <c r="F24" s="9" t="s">
        <v>185</v>
      </c>
    </row>
    <row r="25" spans="1:6" x14ac:dyDescent="0.25">
      <c r="A25" s="9" t="s">
        <v>178</v>
      </c>
      <c r="B25" s="79">
        <v>42306</v>
      </c>
      <c r="C25" s="9" t="s">
        <v>174</v>
      </c>
      <c r="D25" s="9" t="s">
        <v>24</v>
      </c>
      <c r="E25" s="9" t="s">
        <v>182</v>
      </c>
      <c r="F25" s="9" t="s">
        <v>186</v>
      </c>
    </row>
    <row r="26" spans="1:6" x14ac:dyDescent="0.25">
      <c r="A26" s="9" t="s">
        <v>173</v>
      </c>
      <c r="B26" s="79">
        <v>42311</v>
      </c>
      <c r="C26" s="9" t="s">
        <v>174</v>
      </c>
      <c r="D26" s="9" t="s">
        <v>24</v>
      </c>
      <c r="E26" s="9" t="s">
        <v>182</v>
      </c>
      <c r="F26" s="9" t="s">
        <v>185</v>
      </c>
    </row>
    <row r="27" spans="1:6" x14ac:dyDescent="0.25">
      <c r="A27" s="9" t="s">
        <v>178</v>
      </c>
      <c r="B27" s="79">
        <v>42312</v>
      </c>
      <c r="C27" s="9" t="s">
        <v>174</v>
      </c>
      <c r="D27" s="9" t="s">
        <v>24</v>
      </c>
      <c r="E27" s="9" t="s">
        <v>182</v>
      </c>
      <c r="F27" s="9" t="s">
        <v>186</v>
      </c>
    </row>
    <row r="28" spans="1:6" x14ac:dyDescent="0.25">
      <c r="A28" s="9" t="s">
        <v>173</v>
      </c>
      <c r="B28" s="79">
        <v>42318</v>
      </c>
      <c r="C28" s="9" t="s">
        <v>174</v>
      </c>
      <c r="D28" s="9" t="s">
        <v>24</v>
      </c>
      <c r="E28" s="9" t="s">
        <v>182</v>
      </c>
      <c r="F28" s="9" t="s">
        <v>185</v>
      </c>
    </row>
    <row r="29" spans="1:6" x14ac:dyDescent="0.25">
      <c r="A29" s="9" t="s">
        <v>178</v>
      </c>
      <c r="B29" s="79">
        <v>42320</v>
      </c>
      <c r="C29" s="9" t="s">
        <v>174</v>
      </c>
      <c r="D29" s="9" t="s">
        <v>24</v>
      </c>
      <c r="E29" s="9" t="s">
        <v>182</v>
      </c>
      <c r="F29" s="9" t="s">
        <v>186</v>
      </c>
    </row>
    <row r="30" spans="1:6" x14ac:dyDescent="0.25">
      <c r="A30" s="9" t="s">
        <v>173</v>
      </c>
      <c r="B30" s="79">
        <v>42325</v>
      </c>
      <c r="C30" s="9" t="s">
        <v>174</v>
      </c>
      <c r="D30" s="9" t="s">
        <v>24</v>
      </c>
      <c r="E30" s="9" t="s">
        <v>182</v>
      </c>
      <c r="F30" s="9" t="s">
        <v>185</v>
      </c>
    </row>
    <row r="31" spans="1:6" x14ac:dyDescent="0.25">
      <c r="A31" s="9" t="s">
        <v>178</v>
      </c>
      <c r="B31" s="79">
        <v>42327</v>
      </c>
      <c r="C31" s="9" t="s">
        <v>174</v>
      </c>
      <c r="D31" s="9" t="s">
        <v>24</v>
      </c>
      <c r="E31" s="9" t="s">
        <v>182</v>
      </c>
      <c r="F31" s="9" t="s">
        <v>186</v>
      </c>
    </row>
    <row r="32" spans="1:6" x14ac:dyDescent="0.25">
      <c r="A32" s="9" t="s">
        <v>173</v>
      </c>
      <c r="B32" s="79">
        <v>42332</v>
      </c>
      <c r="C32" s="9" t="s">
        <v>174</v>
      </c>
      <c r="D32" s="9" t="s">
        <v>24</v>
      </c>
      <c r="E32" s="9" t="s">
        <v>182</v>
      </c>
      <c r="F32" s="9" t="s">
        <v>185</v>
      </c>
    </row>
    <row r="33" spans="1:6" x14ac:dyDescent="0.25">
      <c r="A33" s="9" t="s">
        <v>178</v>
      </c>
      <c r="B33" s="79">
        <v>42334</v>
      </c>
      <c r="C33" s="9" t="s">
        <v>174</v>
      </c>
      <c r="D33" s="9" t="s">
        <v>24</v>
      </c>
      <c r="E33" s="9" t="s">
        <v>182</v>
      </c>
      <c r="F33" s="9" t="s">
        <v>186</v>
      </c>
    </row>
    <row r="34" spans="1:6" x14ac:dyDescent="0.25">
      <c r="A34" s="9" t="s">
        <v>173</v>
      </c>
      <c r="B34" s="79">
        <v>42339</v>
      </c>
      <c r="C34" s="9" t="s">
        <v>174</v>
      </c>
      <c r="D34" s="9" t="s">
        <v>24</v>
      </c>
      <c r="E34" s="9" t="s">
        <v>182</v>
      </c>
      <c r="F34" s="9" t="s">
        <v>185</v>
      </c>
    </row>
    <row r="35" spans="1:6" x14ac:dyDescent="0.25">
      <c r="A35" s="45" t="s">
        <v>187</v>
      </c>
      <c r="B35" s="58">
        <v>42340</v>
      </c>
      <c r="C35" s="60" t="s">
        <v>188</v>
      </c>
      <c r="D35" s="45" t="s">
        <v>189</v>
      </c>
      <c r="E35" s="45" t="s">
        <v>190</v>
      </c>
      <c r="F35" s="45" t="s">
        <v>177</v>
      </c>
    </row>
    <row r="36" spans="1:6" x14ac:dyDescent="0.25">
      <c r="A36" s="20" t="s">
        <v>178</v>
      </c>
      <c r="B36" s="79">
        <v>42341</v>
      </c>
      <c r="C36" s="9" t="s">
        <v>174</v>
      </c>
      <c r="D36" s="9" t="s">
        <v>24</v>
      </c>
      <c r="E36" s="9" t="s">
        <v>182</v>
      </c>
      <c r="F36" s="126" t="s">
        <v>186</v>
      </c>
    </row>
    <row r="37" spans="1:6" x14ac:dyDescent="0.25">
      <c r="A37" s="9" t="s">
        <v>173</v>
      </c>
      <c r="B37" s="79">
        <v>42346</v>
      </c>
      <c r="C37" s="9" t="s">
        <v>174</v>
      </c>
      <c r="D37" s="9" t="s">
        <v>24</v>
      </c>
      <c r="E37" s="9" t="s">
        <v>182</v>
      </c>
      <c r="F37" s="9" t="s">
        <v>185</v>
      </c>
    </row>
    <row r="38" spans="1:6" x14ac:dyDescent="0.25">
      <c r="A38" s="45" t="s">
        <v>187</v>
      </c>
      <c r="B38" s="79">
        <v>42347</v>
      </c>
      <c r="C38" s="60" t="s">
        <v>188</v>
      </c>
      <c r="D38" s="45" t="s">
        <v>189</v>
      </c>
      <c r="E38" s="45" t="s">
        <v>190</v>
      </c>
      <c r="F38" s="45" t="s">
        <v>177</v>
      </c>
    </row>
    <row r="39" spans="1:6" x14ac:dyDescent="0.25">
      <c r="A39" s="20" t="s">
        <v>178</v>
      </c>
      <c r="B39" s="79">
        <v>42348</v>
      </c>
      <c r="C39" s="9" t="s">
        <v>174</v>
      </c>
      <c r="D39" s="9" t="s">
        <v>24</v>
      </c>
      <c r="E39" s="9" t="s">
        <v>182</v>
      </c>
      <c r="F39" s="126" t="s">
        <v>186</v>
      </c>
    </row>
    <row r="40" spans="1:6" x14ac:dyDescent="0.25">
      <c r="A40" s="23"/>
      <c r="B40" s="22" t="s">
        <v>191</v>
      </c>
      <c r="C40" s="23"/>
      <c r="D40" s="23" t="s">
        <v>192</v>
      </c>
      <c r="E40" s="23"/>
      <c r="F40" s="23"/>
    </row>
    <row r="41" spans="1:6" x14ac:dyDescent="0.25">
      <c r="A41" s="20" t="s">
        <v>173</v>
      </c>
      <c r="B41" s="79">
        <v>42374</v>
      </c>
      <c r="C41" s="9" t="s">
        <v>193</v>
      </c>
      <c r="D41" s="9" t="s">
        <v>194</v>
      </c>
      <c r="E41" s="9" t="s">
        <v>195</v>
      </c>
      <c r="F41" s="20" t="s">
        <v>177</v>
      </c>
    </row>
    <row r="42" spans="1:6" x14ac:dyDescent="0.25">
      <c r="A42" s="126" t="s">
        <v>187</v>
      </c>
      <c r="B42" s="79">
        <v>42375</v>
      </c>
      <c r="C42" s="60" t="s">
        <v>188</v>
      </c>
      <c r="D42" s="9" t="s">
        <v>34</v>
      </c>
      <c r="E42" s="9" t="s">
        <v>190</v>
      </c>
      <c r="F42" s="9" t="s">
        <v>177</v>
      </c>
    </row>
    <row r="43" spans="1:6" x14ac:dyDescent="0.25">
      <c r="A43" s="20" t="s">
        <v>173</v>
      </c>
      <c r="B43" s="79">
        <v>42381</v>
      </c>
      <c r="C43" s="9" t="s">
        <v>193</v>
      </c>
      <c r="D43" s="9" t="s">
        <v>194</v>
      </c>
      <c r="E43" s="9" t="s">
        <v>195</v>
      </c>
      <c r="F43" s="20" t="s">
        <v>177</v>
      </c>
    </row>
    <row r="44" spans="1:6" x14ac:dyDescent="0.25">
      <c r="A44" s="126" t="s">
        <v>187</v>
      </c>
      <c r="B44" s="79">
        <v>42382</v>
      </c>
      <c r="C44" s="60" t="s">
        <v>188</v>
      </c>
      <c r="D44" s="9" t="s">
        <v>34</v>
      </c>
      <c r="E44" s="9" t="s">
        <v>190</v>
      </c>
      <c r="F44" s="9" t="s">
        <v>177</v>
      </c>
    </row>
    <row r="45" spans="1:6" x14ac:dyDescent="0.25">
      <c r="A45" s="20" t="s">
        <v>173</v>
      </c>
      <c r="B45" s="79">
        <v>42388</v>
      </c>
      <c r="C45" s="9" t="s">
        <v>193</v>
      </c>
      <c r="D45" s="9" t="s">
        <v>194</v>
      </c>
      <c r="E45" s="9" t="s">
        <v>195</v>
      </c>
      <c r="F45" s="20" t="s">
        <v>177</v>
      </c>
    </row>
    <row r="46" spans="1:6" x14ac:dyDescent="0.25">
      <c r="A46" s="126" t="s">
        <v>187</v>
      </c>
      <c r="B46" s="79">
        <v>42389</v>
      </c>
      <c r="C46" s="60" t="s">
        <v>188</v>
      </c>
      <c r="D46" s="9" t="s">
        <v>196</v>
      </c>
      <c r="E46" s="9" t="s">
        <v>197</v>
      </c>
      <c r="F46" s="9" t="s">
        <v>177</v>
      </c>
    </row>
    <row r="47" spans="1:6" x14ac:dyDescent="0.25">
      <c r="A47" s="20" t="s">
        <v>173</v>
      </c>
      <c r="B47" s="79">
        <v>42395</v>
      </c>
      <c r="C47" s="9" t="s">
        <v>193</v>
      </c>
      <c r="D47" s="9" t="s">
        <v>194</v>
      </c>
      <c r="E47" s="9" t="s">
        <v>195</v>
      </c>
      <c r="F47" s="20" t="s">
        <v>177</v>
      </c>
    </row>
    <row r="48" spans="1:6" x14ac:dyDescent="0.25">
      <c r="A48" s="126" t="s">
        <v>187</v>
      </c>
      <c r="B48" s="79">
        <v>42396</v>
      </c>
      <c r="C48" s="60" t="s">
        <v>188</v>
      </c>
      <c r="D48" s="9" t="s">
        <v>196</v>
      </c>
      <c r="E48" s="9" t="s">
        <v>197</v>
      </c>
      <c r="F48" s="9" t="s">
        <v>177</v>
      </c>
    </row>
    <row r="49" spans="1:6" x14ac:dyDescent="0.25">
      <c r="A49" s="9" t="s">
        <v>173</v>
      </c>
      <c r="B49" s="79">
        <v>42402</v>
      </c>
      <c r="C49" s="60" t="s">
        <v>188</v>
      </c>
      <c r="D49" s="9" t="s">
        <v>34</v>
      </c>
      <c r="E49" s="9" t="s">
        <v>197</v>
      </c>
      <c r="F49" s="9" t="s">
        <v>177</v>
      </c>
    </row>
    <row r="50" spans="1:6" x14ac:dyDescent="0.25">
      <c r="A50" s="126" t="s">
        <v>187</v>
      </c>
      <c r="B50" s="79">
        <v>42403</v>
      </c>
      <c r="C50" s="60" t="s">
        <v>188</v>
      </c>
      <c r="D50" s="9" t="s">
        <v>196</v>
      </c>
      <c r="E50" s="9" t="s">
        <v>197</v>
      </c>
      <c r="F50" s="9" t="s">
        <v>177</v>
      </c>
    </row>
    <row r="51" spans="1:6" x14ac:dyDescent="0.25">
      <c r="A51" s="9" t="s">
        <v>173</v>
      </c>
      <c r="B51" s="79">
        <v>42409</v>
      </c>
      <c r="C51" s="60" t="s">
        <v>188</v>
      </c>
      <c r="D51" s="9" t="s">
        <v>34</v>
      </c>
      <c r="E51" s="9" t="s">
        <v>197</v>
      </c>
      <c r="F51" s="9" t="s">
        <v>177</v>
      </c>
    </row>
    <row r="52" spans="1:6" x14ac:dyDescent="0.25">
      <c r="A52" s="126" t="s">
        <v>187</v>
      </c>
      <c r="B52" s="79">
        <v>42410</v>
      </c>
      <c r="C52" s="60" t="s">
        <v>188</v>
      </c>
      <c r="D52" s="9" t="s">
        <v>196</v>
      </c>
      <c r="E52" s="9" t="s">
        <v>197</v>
      </c>
      <c r="F52" s="9" t="s">
        <v>177</v>
      </c>
    </row>
    <row r="53" spans="1:6" x14ac:dyDescent="0.25">
      <c r="A53" s="9" t="s">
        <v>173</v>
      </c>
      <c r="B53" s="79">
        <v>42416</v>
      </c>
      <c r="C53" s="60" t="s">
        <v>188</v>
      </c>
      <c r="D53" s="9" t="s">
        <v>312</v>
      </c>
      <c r="E53" s="9" t="s">
        <v>197</v>
      </c>
      <c r="F53" s="9" t="s">
        <v>177</v>
      </c>
    </row>
    <row r="54" spans="1:6" x14ac:dyDescent="0.25">
      <c r="A54" s="126" t="s">
        <v>187</v>
      </c>
      <c r="B54" s="79">
        <v>42417</v>
      </c>
      <c r="C54" s="60" t="s">
        <v>188</v>
      </c>
      <c r="D54" s="9" t="s">
        <v>196</v>
      </c>
      <c r="E54" s="9" t="s">
        <v>197</v>
      </c>
      <c r="F54" s="9" t="s">
        <v>177</v>
      </c>
    </row>
    <row r="55" spans="1:6" x14ac:dyDescent="0.25">
      <c r="A55" s="23"/>
      <c r="B55" s="22" t="s">
        <v>198</v>
      </c>
      <c r="C55" s="23"/>
      <c r="D55" s="23" t="s">
        <v>199</v>
      </c>
      <c r="E55" s="23"/>
      <c r="F55" s="23"/>
    </row>
    <row r="56" spans="1:6" x14ac:dyDescent="0.25">
      <c r="A56" s="9" t="s">
        <v>173</v>
      </c>
      <c r="B56" s="79">
        <v>42430</v>
      </c>
      <c r="C56" s="60" t="s">
        <v>188</v>
      </c>
      <c r="D56" s="9" t="s">
        <v>34</v>
      </c>
      <c r="E56" s="9" t="s">
        <v>197</v>
      </c>
      <c r="F56" s="9" t="s">
        <v>177</v>
      </c>
    </row>
    <row r="57" spans="1:6" x14ac:dyDescent="0.25">
      <c r="A57" s="126" t="s">
        <v>187</v>
      </c>
      <c r="B57" s="79">
        <v>42431</v>
      </c>
      <c r="C57" s="60" t="s">
        <v>188</v>
      </c>
      <c r="D57" s="9" t="s">
        <v>196</v>
      </c>
      <c r="E57" s="9" t="s">
        <v>197</v>
      </c>
      <c r="F57" s="9" t="s">
        <v>177</v>
      </c>
    </row>
    <row r="58" spans="1:6" x14ac:dyDescent="0.25">
      <c r="A58" s="20" t="s">
        <v>173</v>
      </c>
      <c r="B58" s="79">
        <v>42437</v>
      </c>
      <c r="C58" s="9" t="s">
        <v>174</v>
      </c>
      <c r="D58" s="9" t="s">
        <v>24</v>
      </c>
      <c r="E58" s="9" t="s">
        <v>182</v>
      </c>
      <c r="F58" s="126" t="s">
        <v>185</v>
      </c>
    </row>
    <row r="59" spans="1:6" x14ac:dyDescent="0.25">
      <c r="A59" s="126" t="s">
        <v>187</v>
      </c>
      <c r="B59" s="79">
        <v>42438</v>
      </c>
      <c r="C59" s="60" t="s">
        <v>188</v>
      </c>
      <c r="D59" s="9" t="s">
        <v>196</v>
      </c>
      <c r="E59" s="9" t="s">
        <v>197</v>
      </c>
      <c r="F59" s="126" t="s">
        <v>177</v>
      </c>
    </row>
    <row r="60" spans="1:6" x14ac:dyDescent="0.25">
      <c r="A60" s="126" t="s">
        <v>178</v>
      </c>
      <c r="B60" s="79">
        <v>42439</v>
      </c>
      <c r="C60" s="9" t="s">
        <v>174</v>
      </c>
      <c r="D60" s="9" t="s">
        <v>24</v>
      </c>
      <c r="E60" s="9" t="s">
        <v>182</v>
      </c>
      <c r="F60" s="126" t="s">
        <v>186</v>
      </c>
    </row>
    <row r="61" spans="1:6" x14ac:dyDescent="0.25">
      <c r="A61" s="20" t="s">
        <v>173</v>
      </c>
      <c r="B61" s="79">
        <v>42444</v>
      </c>
      <c r="C61" s="9" t="s">
        <v>174</v>
      </c>
      <c r="D61" s="9" t="s">
        <v>24</v>
      </c>
      <c r="E61" s="9" t="s">
        <v>182</v>
      </c>
      <c r="F61" s="126" t="s">
        <v>185</v>
      </c>
    </row>
    <row r="62" spans="1:6" x14ac:dyDescent="0.25">
      <c r="A62" s="126" t="s">
        <v>187</v>
      </c>
      <c r="B62" s="79">
        <v>42445</v>
      </c>
      <c r="C62" s="60" t="s">
        <v>188</v>
      </c>
      <c r="D62" s="9" t="s">
        <v>196</v>
      </c>
      <c r="E62" s="9" t="s">
        <v>197</v>
      </c>
      <c r="F62" s="9" t="s">
        <v>177</v>
      </c>
    </row>
    <row r="63" spans="1:6" x14ac:dyDescent="0.25">
      <c r="A63" s="126" t="s">
        <v>178</v>
      </c>
      <c r="B63" s="79">
        <v>42446</v>
      </c>
      <c r="C63" s="9" t="s">
        <v>174</v>
      </c>
      <c r="D63" s="9" t="s">
        <v>24</v>
      </c>
      <c r="E63" s="9" t="s">
        <v>182</v>
      </c>
      <c r="F63" s="9" t="s">
        <v>186</v>
      </c>
    </row>
    <row r="64" spans="1:6" x14ac:dyDescent="0.25">
      <c r="A64" s="34" t="s">
        <v>200</v>
      </c>
      <c r="B64" s="33"/>
      <c r="C64" s="34"/>
      <c r="D64" s="34" t="s">
        <v>201</v>
      </c>
      <c r="E64" s="34"/>
      <c r="F64" s="34"/>
    </row>
    <row r="65" spans="1:6" x14ac:dyDescent="0.25">
      <c r="A65" s="14" t="s">
        <v>173</v>
      </c>
      <c r="B65" s="123">
        <v>42451</v>
      </c>
      <c r="C65" s="14"/>
      <c r="D65" s="14" t="s">
        <v>202</v>
      </c>
      <c r="E65" s="14"/>
      <c r="F65" s="14"/>
    </row>
    <row r="66" spans="1:6" x14ac:dyDescent="0.25">
      <c r="A66" s="14" t="s">
        <v>178</v>
      </c>
      <c r="B66" s="123">
        <v>42453</v>
      </c>
      <c r="C66" s="14"/>
      <c r="D66" s="14" t="s">
        <v>202</v>
      </c>
      <c r="E66" s="14"/>
      <c r="F66" s="14"/>
    </row>
    <row r="67" spans="1:6" x14ac:dyDescent="0.25">
      <c r="A67" s="9" t="s">
        <v>173</v>
      </c>
      <c r="B67" s="79">
        <v>42458</v>
      </c>
      <c r="C67" s="60" t="s">
        <v>188</v>
      </c>
      <c r="D67" s="9" t="s">
        <v>298</v>
      </c>
      <c r="E67" s="9" t="s">
        <v>197</v>
      </c>
      <c r="F67" s="9" t="s">
        <v>177</v>
      </c>
    </row>
    <row r="68" spans="1:6" x14ac:dyDescent="0.25">
      <c r="A68" s="126" t="s">
        <v>187</v>
      </c>
      <c r="B68" s="79">
        <v>42459</v>
      </c>
      <c r="C68" s="60" t="s">
        <v>188</v>
      </c>
      <c r="D68" s="9" t="s">
        <v>196</v>
      </c>
      <c r="E68" s="9" t="s">
        <v>197</v>
      </c>
      <c r="F68" s="9" t="s">
        <v>177</v>
      </c>
    </row>
    <row r="69" spans="1:6" x14ac:dyDescent="0.25">
      <c r="A69" s="9" t="s">
        <v>173</v>
      </c>
      <c r="B69" s="79">
        <v>42465</v>
      </c>
      <c r="C69" s="60" t="s">
        <v>188</v>
      </c>
      <c r="D69" s="9" t="s">
        <v>298</v>
      </c>
      <c r="E69" s="9" t="s">
        <v>197</v>
      </c>
      <c r="F69" s="9" t="s">
        <v>177</v>
      </c>
    </row>
    <row r="70" spans="1:6" ht="17.25" customHeight="1" x14ac:dyDescent="0.25">
      <c r="A70" s="9" t="s">
        <v>178</v>
      </c>
      <c r="B70" s="79">
        <v>42467</v>
      </c>
      <c r="C70" s="60" t="s">
        <v>188</v>
      </c>
      <c r="D70" s="9" t="s">
        <v>196</v>
      </c>
      <c r="E70" s="9" t="s">
        <v>197</v>
      </c>
      <c r="F70" s="9" t="s">
        <v>177</v>
      </c>
    </row>
    <row r="71" spans="1:6" x14ac:dyDescent="0.25">
      <c r="A71" s="9" t="s">
        <v>173</v>
      </c>
      <c r="B71" s="79">
        <v>42472</v>
      </c>
      <c r="C71" s="9" t="s">
        <v>174</v>
      </c>
      <c r="D71" s="9" t="s">
        <v>14</v>
      </c>
      <c r="E71" s="9" t="s">
        <v>203</v>
      </c>
      <c r="F71" s="9" t="s">
        <v>177</v>
      </c>
    </row>
    <row r="72" spans="1:6" x14ac:dyDescent="0.25">
      <c r="A72" s="9" t="s">
        <v>178</v>
      </c>
      <c r="B72" s="79">
        <v>42474</v>
      </c>
      <c r="C72" s="9" t="s">
        <v>174</v>
      </c>
      <c r="D72" s="9" t="s">
        <v>14</v>
      </c>
      <c r="E72" s="9" t="s">
        <v>203</v>
      </c>
      <c r="F72" s="9" t="s">
        <v>177</v>
      </c>
    </row>
    <row r="73" spans="1:6" x14ac:dyDescent="0.25">
      <c r="A73" s="9" t="s">
        <v>173</v>
      </c>
      <c r="B73" s="79">
        <v>42479</v>
      </c>
      <c r="C73" s="9" t="s">
        <v>174</v>
      </c>
      <c r="D73" s="9" t="s">
        <v>14</v>
      </c>
      <c r="E73" s="9" t="s">
        <v>203</v>
      </c>
      <c r="F73" s="9" t="s">
        <v>177</v>
      </c>
    </row>
    <row r="74" spans="1:6" x14ac:dyDescent="0.25">
      <c r="A74" s="9" t="s">
        <v>178</v>
      </c>
      <c r="B74" s="79">
        <v>42481</v>
      </c>
      <c r="C74" s="9" t="s">
        <v>174</v>
      </c>
      <c r="D74" s="9" t="s">
        <v>14</v>
      </c>
      <c r="E74" s="9" t="s">
        <v>203</v>
      </c>
      <c r="F74" s="9" t="s">
        <v>177</v>
      </c>
    </row>
    <row r="75" spans="1:6" x14ac:dyDescent="0.25">
      <c r="A75" s="9" t="s">
        <v>173</v>
      </c>
      <c r="B75" s="79">
        <v>42486</v>
      </c>
      <c r="C75" s="9" t="s">
        <v>174</v>
      </c>
      <c r="D75" s="9" t="s">
        <v>14</v>
      </c>
      <c r="E75" s="9" t="s">
        <v>203</v>
      </c>
      <c r="F75" s="9" t="s">
        <v>177</v>
      </c>
    </row>
    <row r="76" spans="1:6" x14ac:dyDescent="0.25">
      <c r="A76" s="9" t="s">
        <v>178</v>
      </c>
      <c r="B76" s="79">
        <v>42488</v>
      </c>
      <c r="C76" s="9" t="s">
        <v>174</v>
      </c>
      <c r="D76" s="9" t="s">
        <v>14</v>
      </c>
      <c r="E76" s="9" t="s">
        <v>203</v>
      </c>
      <c r="F76" s="9" t="s">
        <v>177</v>
      </c>
    </row>
    <row r="77" spans="1:6" x14ac:dyDescent="0.25">
      <c r="A77" s="9" t="s">
        <v>173</v>
      </c>
      <c r="B77" s="79">
        <v>42493</v>
      </c>
      <c r="C77" s="9" t="s">
        <v>174</v>
      </c>
      <c r="D77" s="9" t="s">
        <v>14</v>
      </c>
      <c r="E77" s="9" t="s">
        <v>197</v>
      </c>
      <c r="F77" s="9" t="s">
        <v>177</v>
      </c>
    </row>
    <row r="78" spans="1:6" x14ac:dyDescent="0.25">
      <c r="A78" s="9" t="s">
        <v>178</v>
      </c>
      <c r="B78" s="79">
        <v>42495</v>
      </c>
      <c r="C78" s="9"/>
      <c r="D78" s="9" t="s">
        <v>204</v>
      </c>
      <c r="E78" s="9"/>
      <c r="F78" s="9"/>
    </row>
    <row r="79" spans="1:6" x14ac:dyDescent="0.25">
      <c r="A79" s="9" t="s">
        <v>173</v>
      </c>
      <c r="B79" s="79">
        <v>42500</v>
      </c>
      <c r="C79" s="9" t="s">
        <v>174</v>
      </c>
      <c r="D79" s="9" t="s">
        <v>14</v>
      </c>
      <c r="E79" s="9" t="s">
        <v>197</v>
      </c>
      <c r="F79" s="9" t="s">
        <v>177</v>
      </c>
    </row>
    <row r="80" spans="1:6" x14ac:dyDescent="0.25">
      <c r="A80" s="9" t="s">
        <v>178</v>
      </c>
      <c r="B80" s="79">
        <v>42502</v>
      </c>
      <c r="C80" s="9" t="s">
        <v>174</v>
      </c>
      <c r="D80" s="9" t="s">
        <v>14</v>
      </c>
      <c r="E80" s="9" t="s">
        <v>197</v>
      </c>
      <c r="F80" s="9" t="s">
        <v>177</v>
      </c>
    </row>
    <row r="81" spans="1:7" x14ac:dyDescent="0.25">
      <c r="A81" s="9" t="s">
        <v>173</v>
      </c>
      <c r="B81" s="79">
        <v>42500</v>
      </c>
      <c r="C81" s="9" t="s">
        <v>174</v>
      </c>
      <c r="D81" s="9" t="s">
        <v>14</v>
      </c>
      <c r="E81" s="9" t="s">
        <v>197</v>
      </c>
      <c r="F81" s="9" t="s">
        <v>177</v>
      </c>
    </row>
    <row r="82" spans="1:7" x14ac:dyDescent="0.25">
      <c r="A82" s="9" t="s">
        <v>178</v>
      </c>
      <c r="B82" s="79">
        <v>42502</v>
      </c>
      <c r="C82" s="9" t="s">
        <v>174</v>
      </c>
      <c r="D82" s="9" t="s">
        <v>14</v>
      </c>
      <c r="E82" s="9" t="s">
        <v>197</v>
      </c>
      <c r="F82" s="9" t="s">
        <v>177</v>
      </c>
    </row>
    <row r="83" spans="1:7" x14ac:dyDescent="0.25">
      <c r="A83" s="77"/>
      <c r="B83" s="76">
        <v>42507</v>
      </c>
      <c r="C83" s="77"/>
      <c r="D83" s="77" t="s">
        <v>205</v>
      </c>
      <c r="E83" s="77"/>
      <c r="F83" s="77"/>
    </row>
    <row r="84" spans="1:7" x14ac:dyDescent="0.25">
      <c r="A84" s="9" t="s">
        <v>178</v>
      </c>
      <c r="B84" s="79">
        <v>42509</v>
      </c>
      <c r="C84" s="9" t="s">
        <v>174</v>
      </c>
      <c r="D84" s="9" t="s">
        <v>14</v>
      </c>
      <c r="E84" s="9" t="s">
        <v>197</v>
      </c>
      <c r="F84" s="9" t="s">
        <v>177</v>
      </c>
    </row>
    <row r="85" spans="1:7" x14ac:dyDescent="0.25">
      <c r="A85" s="9" t="s">
        <v>173</v>
      </c>
      <c r="B85" s="79">
        <v>42514</v>
      </c>
      <c r="C85" s="9" t="s">
        <v>206</v>
      </c>
      <c r="D85" s="9" t="s">
        <v>14</v>
      </c>
      <c r="E85" s="9" t="s">
        <v>197</v>
      </c>
      <c r="F85" s="9" t="s">
        <v>177</v>
      </c>
    </row>
    <row r="86" spans="1:7" x14ac:dyDescent="0.25">
      <c r="A86" s="9" t="s">
        <v>178</v>
      </c>
      <c r="B86" s="79">
        <v>42516</v>
      </c>
      <c r="C86" s="9" t="s">
        <v>207</v>
      </c>
      <c r="D86" s="9" t="s">
        <v>14</v>
      </c>
      <c r="E86" s="9" t="s">
        <v>197</v>
      </c>
      <c r="F86" s="9" t="s">
        <v>177</v>
      </c>
    </row>
    <row r="87" spans="1:7" x14ac:dyDescent="0.25">
      <c r="A87" s="9" t="s">
        <v>173</v>
      </c>
      <c r="B87" s="79">
        <v>42521</v>
      </c>
      <c r="C87" s="9" t="s">
        <v>208</v>
      </c>
      <c r="D87" s="9" t="s">
        <v>175</v>
      </c>
      <c r="E87" s="9" t="s">
        <v>197</v>
      </c>
      <c r="F87" s="9" t="s">
        <v>177</v>
      </c>
    </row>
    <row r="88" spans="1:7" x14ac:dyDescent="0.25">
      <c r="A88" s="9" t="s">
        <v>178</v>
      </c>
      <c r="B88" s="79">
        <v>42523</v>
      </c>
      <c r="C88" s="9" t="s">
        <v>209</v>
      </c>
      <c r="D88" s="9" t="s">
        <v>175</v>
      </c>
      <c r="E88" s="9"/>
      <c r="F88" s="9"/>
    </row>
    <row r="89" spans="1:7" x14ac:dyDescent="0.25">
      <c r="A89" s="68" t="s">
        <v>210</v>
      </c>
      <c r="B89" s="67">
        <v>42525</v>
      </c>
      <c r="C89" s="68" t="s">
        <v>211</v>
      </c>
      <c r="D89" s="68" t="s">
        <v>212</v>
      </c>
      <c r="E89" s="68" t="s">
        <v>213</v>
      </c>
      <c r="F89" s="68" t="s">
        <v>177</v>
      </c>
      <c r="G89" s="69" t="s">
        <v>214</v>
      </c>
    </row>
    <row r="90" spans="1:7" x14ac:dyDescent="0.25">
      <c r="A90" s="9" t="s">
        <v>173</v>
      </c>
      <c r="B90" s="79">
        <v>42528</v>
      </c>
      <c r="C90" s="9" t="s">
        <v>215</v>
      </c>
      <c r="D90" s="35" t="s">
        <v>14</v>
      </c>
      <c r="E90" s="9" t="s">
        <v>197</v>
      </c>
      <c r="F90" s="9" t="s">
        <v>177</v>
      </c>
    </row>
    <row r="91" spans="1:7" x14ac:dyDescent="0.25">
      <c r="A91" s="9" t="s">
        <v>178</v>
      </c>
      <c r="B91" s="79">
        <v>42530</v>
      </c>
      <c r="C91" s="9" t="s">
        <v>215</v>
      </c>
      <c r="D91" s="9" t="s">
        <v>14</v>
      </c>
      <c r="E91" s="9" t="s">
        <v>197</v>
      </c>
      <c r="F91" s="9" t="s">
        <v>177</v>
      </c>
    </row>
    <row r="92" spans="1:7" x14ac:dyDescent="0.25">
      <c r="A92" s="9" t="s">
        <v>173</v>
      </c>
      <c r="B92" s="79">
        <v>42535</v>
      </c>
      <c r="C92" s="9" t="s">
        <v>174</v>
      </c>
      <c r="D92" s="35" t="s">
        <v>14</v>
      </c>
      <c r="E92" s="9" t="s">
        <v>197</v>
      </c>
      <c r="F92" s="9" t="s">
        <v>177</v>
      </c>
    </row>
    <row r="93" spans="1:7" x14ac:dyDescent="0.25">
      <c r="A93" s="9" t="s">
        <v>178</v>
      </c>
      <c r="B93" s="79">
        <v>42537</v>
      </c>
      <c r="C93" s="9" t="s">
        <v>174</v>
      </c>
      <c r="D93" s="9" t="s">
        <v>14</v>
      </c>
      <c r="E93" s="9" t="s">
        <v>197</v>
      </c>
      <c r="F93" s="9" t="s">
        <v>177</v>
      </c>
    </row>
    <row r="94" spans="1:7" x14ac:dyDescent="0.25">
      <c r="A94" s="34" t="s">
        <v>210</v>
      </c>
      <c r="B94" s="33" t="s">
        <v>216</v>
      </c>
      <c r="C94" s="34"/>
      <c r="D94" s="34" t="s">
        <v>217</v>
      </c>
      <c r="E94" s="34"/>
      <c r="F94" s="34"/>
    </row>
    <row r="95" spans="1:7" x14ac:dyDescent="0.25">
      <c r="A95" s="2"/>
    </row>
    <row r="97" spans="1:6" ht="30" x14ac:dyDescent="0.25">
      <c r="A97" s="5" t="s">
        <v>218</v>
      </c>
      <c r="B97" s="5" t="s">
        <v>219</v>
      </c>
      <c r="C97" s="5" t="s">
        <v>220</v>
      </c>
      <c r="D97" s="5" t="s">
        <v>221</v>
      </c>
      <c r="E97" s="5" t="s">
        <v>222</v>
      </c>
      <c r="F97" s="5" t="s">
        <v>223</v>
      </c>
    </row>
    <row r="98" spans="1:6" x14ac:dyDescent="0.25">
      <c r="A98" s="3" t="s">
        <v>224</v>
      </c>
      <c r="B98" s="90" t="s">
        <v>295</v>
      </c>
      <c r="C98" s="3"/>
      <c r="D98" s="3"/>
      <c r="E98" s="3"/>
      <c r="F98" s="3"/>
    </row>
    <row r="99" spans="1:6" x14ac:dyDescent="0.25">
      <c r="A99" s="3" t="s">
        <v>175</v>
      </c>
      <c r="B99" s="3" t="s">
        <v>177</v>
      </c>
      <c r="C99" s="154"/>
      <c r="D99" s="154"/>
      <c r="E99" s="155"/>
      <c r="F99" s="87" t="s">
        <v>225</v>
      </c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 t="s">
        <v>180</v>
      </c>
      <c r="B101" s="3" t="s">
        <v>177</v>
      </c>
      <c r="C101" s="85" t="s">
        <v>226</v>
      </c>
      <c r="D101" s="85" t="s">
        <v>227</v>
      </c>
      <c r="E101" s="85" t="s">
        <v>228</v>
      </c>
      <c r="F101" s="85" t="s">
        <v>229</v>
      </c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 t="s">
        <v>18</v>
      </c>
      <c r="B103" s="3" t="s">
        <v>177</v>
      </c>
      <c r="C103" s="69" t="s">
        <v>308</v>
      </c>
      <c r="D103" s="85" t="s">
        <v>230</v>
      </c>
      <c r="E103" s="153"/>
      <c r="F103" s="3"/>
    </row>
    <row r="104" spans="1:6" x14ac:dyDescent="0.25">
      <c r="A104" s="3"/>
      <c r="B104" s="3"/>
      <c r="C104" s="152"/>
      <c r="D104" s="152"/>
      <c r="E104" s="15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 t="s">
        <v>24</v>
      </c>
      <c r="B106" s="3" t="s">
        <v>185</v>
      </c>
      <c r="C106" s="91" t="s">
        <v>305</v>
      </c>
      <c r="D106" s="91" t="s">
        <v>306</v>
      </c>
      <c r="E106" s="153"/>
      <c r="F106" s="3"/>
    </row>
    <row r="107" spans="1:6" x14ac:dyDescent="0.25">
      <c r="A107" s="3"/>
      <c r="B107" s="3" t="s">
        <v>186</v>
      </c>
      <c r="C107" s="91" t="s">
        <v>307</v>
      </c>
      <c r="D107" s="151"/>
      <c r="E107" s="152" t="s">
        <v>231</v>
      </c>
      <c r="F107" s="3" t="s">
        <v>313</v>
      </c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 t="s">
        <v>34</v>
      </c>
      <c r="B109" s="3" t="s">
        <v>177</v>
      </c>
      <c r="C109" s="152"/>
      <c r="D109" s="158"/>
      <c r="E109" s="81" t="s">
        <v>228</v>
      </c>
      <c r="F109" s="46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 t="s">
        <v>14</v>
      </c>
      <c r="B111" s="3" t="s">
        <v>186</v>
      </c>
      <c r="C111" s="91" t="s">
        <v>314</v>
      </c>
      <c r="D111" s="152"/>
      <c r="E111" s="152"/>
      <c r="F111" s="156"/>
    </row>
    <row r="112" spans="1:6" x14ac:dyDescent="0.25">
      <c r="A112" s="3"/>
      <c r="B112" s="3" t="s">
        <v>185</v>
      </c>
      <c r="C112" s="91" t="s">
        <v>315</v>
      </c>
      <c r="D112" s="152"/>
      <c r="E112" s="153"/>
      <c r="F112" s="157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 t="s">
        <v>194</v>
      </c>
      <c r="B114" s="3" t="s">
        <v>177</v>
      </c>
      <c r="C114" s="91" t="s">
        <v>293</v>
      </c>
      <c r="D114" s="92" t="s">
        <v>296</v>
      </c>
      <c r="E114" s="153"/>
      <c r="F114" s="3"/>
    </row>
  </sheetData>
  <sortState ref="A2:B120">
    <sortCondition ref="B2:B120"/>
  </sortState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9" zoomScale="110" zoomScaleNormal="110" workbookViewId="0">
      <selection activeCell="E44" sqref="E44"/>
    </sheetView>
  </sheetViews>
  <sheetFormatPr baseColWidth="10" defaultColWidth="11.42578125" defaultRowHeight="15" x14ac:dyDescent="0.25"/>
  <cols>
    <col min="1" max="1" width="18.7109375" customWidth="1"/>
    <col min="2" max="2" width="11.28515625" customWidth="1"/>
    <col min="3" max="3" width="12.5703125" customWidth="1"/>
    <col min="4" max="4" width="20.28515625" customWidth="1"/>
    <col min="5" max="5" width="17.28515625" customWidth="1"/>
    <col min="6" max="6" width="6.5703125" customWidth="1"/>
    <col min="7" max="7" width="12.140625" customWidth="1"/>
  </cols>
  <sheetData>
    <row r="1" spans="1:6" ht="15.75" thickBot="1" x14ac:dyDescent="0.3">
      <c r="A1" s="15" t="s">
        <v>163</v>
      </c>
      <c r="B1" s="15" t="s">
        <v>164</v>
      </c>
      <c r="C1" s="15" t="s">
        <v>232</v>
      </c>
      <c r="D1" s="15" t="s">
        <v>166</v>
      </c>
      <c r="E1" s="15" t="s">
        <v>167</v>
      </c>
      <c r="F1" s="15" t="s">
        <v>168</v>
      </c>
    </row>
    <row r="2" spans="1:6" ht="32.25" customHeight="1" thickTop="1" x14ac:dyDescent="0.35">
      <c r="A2" s="29" t="s">
        <v>233</v>
      </c>
      <c r="B2" s="22"/>
      <c r="C2" s="23"/>
      <c r="D2" s="23"/>
      <c r="E2" s="23"/>
      <c r="F2" s="23"/>
    </row>
    <row r="3" spans="1:6" ht="15.75" thickBot="1" x14ac:dyDescent="0.3">
      <c r="A3" s="130"/>
      <c r="B3" s="10"/>
      <c r="C3" s="11"/>
      <c r="D3" s="11"/>
      <c r="E3" s="11"/>
      <c r="F3" s="12"/>
    </row>
    <row r="4" spans="1:6" x14ac:dyDescent="0.25">
      <c r="A4" s="6"/>
      <c r="B4" s="7"/>
      <c r="C4" s="16"/>
      <c r="D4" s="17"/>
      <c r="E4" s="24"/>
      <c r="F4" s="18"/>
    </row>
    <row r="5" spans="1:6" x14ac:dyDescent="0.25">
      <c r="A5" s="227" t="s">
        <v>187</v>
      </c>
      <c r="B5" s="128">
        <v>42242</v>
      </c>
      <c r="C5" s="127" t="s">
        <v>316</v>
      </c>
      <c r="D5" s="127" t="s">
        <v>172</v>
      </c>
      <c r="E5" s="127" t="s">
        <v>311</v>
      </c>
      <c r="F5" s="127"/>
    </row>
    <row r="6" spans="1:6" x14ac:dyDescent="0.25">
      <c r="A6" s="227" t="s">
        <v>178</v>
      </c>
      <c r="B6" s="128">
        <v>42243</v>
      </c>
      <c r="C6" s="127" t="s">
        <v>171</v>
      </c>
      <c r="D6" s="127" t="s">
        <v>310</v>
      </c>
      <c r="E6" s="127" t="s">
        <v>311</v>
      </c>
      <c r="F6" s="127"/>
    </row>
    <row r="7" spans="1:6" x14ac:dyDescent="0.25">
      <c r="A7" s="228" t="s">
        <v>170</v>
      </c>
      <c r="B7" s="109">
        <v>42247</v>
      </c>
      <c r="C7" s="110" t="s">
        <v>174</v>
      </c>
      <c r="D7" s="110" t="s">
        <v>234</v>
      </c>
      <c r="E7" s="110" t="s">
        <v>235</v>
      </c>
      <c r="F7" s="111" t="s">
        <v>177</v>
      </c>
    </row>
    <row r="8" spans="1:6" x14ac:dyDescent="0.25">
      <c r="A8" s="229" t="s">
        <v>170</v>
      </c>
      <c r="B8" s="8">
        <v>42254</v>
      </c>
      <c r="C8" s="19" t="s">
        <v>174</v>
      </c>
      <c r="D8" s="25" t="s">
        <v>175</v>
      </c>
      <c r="E8" s="9" t="s">
        <v>237</v>
      </c>
      <c r="F8" s="159" t="s">
        <v>317</v>
      </c>
    </row>
    <row r="9" spans="1:6" ht="15.75" thickBot="1" x14ac:dyDescent="0.3">
      <c r="A9" s="230" t="s">
        <v>170</v>
      </c>
      <c r="B9" s="112">
        <v>42261</v>
      </c>
      <c r="C9" s="117" t="s">
        <v>174</v>
      </c>
      <c r="D9" s="118" t="s">
        <v>175</v>
      </c>
      <c r="E9" s="119" t="s">
        <v>237</v>
      </c>
      <c r="F9" s="120" t="s">
        <v>317</v>
      </c>
    </row>
    <row r="10" spans="1:6" x14ac:dyDescent="0.25">
      <c r="A10" s="173" t="s">
        <v>170</v>
      </c>
      <c r="B10" s="7">
        <v>42268</v>
      </c>
      <c r="C10" s="160" t="s">
        <v>174</v>
      </c>
      <c r="D10" s="160" t="s">
        <v>18</v>
      </c>
      <c r="E10" s="161" t="s">
        <v>239</v>
      </c>
      <c r="F10" s="190" t="s">
        <v>238</v>
      </c>
    </row>
    <row r="11" spans="1:6" x14ac:dyDescent="0.25">
      <c r="A11" s="231" t="s">
        <v>170</v>
      </c>
      <c r="B11" s="79">
        <v>42268</v>
      </c>
      <c r="C11" s="129" t="s">
        <v>174</v>
      </c>
      <c r="D11" s="25" t="s">
        <v>18</v>
      </c>
      <c r="E11" s="108" t="s">
        <v>182</v>
      </c>
      <c r="F11" s="201" t="s">
        <v>236</v>
      </c>
    </row>
    <row r="12" spans="1:6" ht="15.75" thickBot="1" x14ac:dyDescent="0.3">
      <c r="A12" s="232" t="s">
        <v>170</v>
      </c>
      <c r="B12" s="162">
        <v>42268</v>
      </c>
      <c r="C12" s="175" t="s">
        <v>174</v>
      </c>
      <c r="D12" s="176" t="s">
        <v>18</v>
      </c>
      <c r="E12" s="177" t="s">
        <v>240</v>
      </c>
      <c r="F12" s="163" t="s">
        <v>251</v>
      </c>
    </row>
    <row r="13" spans="1:6" x14ac:dyDescent="0.25">
      <c r="A13" s="174" t="s">
        <v>170</v>
      </c>
      <c r="B13" s="164">
        <v>42275</v>
      </c>
      <c r="C13" s="165" t="s">
        <v>174</v>
      </c>
      <c r="D13" s="165" t="s">
        <v>18</v>
      </c>
      <c r="E13" s="165" t="s">
        <v>239</v>
      </c>
      <c r="F13" s="185" t="s">
        <v>238</v>
      </c>
    </row>
    <row r="14" spans="1:6" x14ac:dyDescent="0.25">
      <c r="A14" s="233" t="s">
        <v>170</v>
      </c>
      <c r="B14" s="121">
        <v>42275</v>
      </c>
      <c r="C14" s="199" t="s">
        <v>174</v>
      </c>
      <c r="D14" s="178" t="s">
        <v>18</v>
      </c>
      <c r="E14" s="131" t="s">
        <v>182</v>
      </c>
      <c r="F14" s="186" t="s">
        <v>236</v>
      </c>
    </row>
    <row r="15" spans="1:6" ht="15.75" thickBot="1" x14ac:dyDescent="0.3">
      <c r="A15" s="232" t="s">
        <v>170</v>
      </c>
      <c r="B15" s="162">
        <v>42275</v>
      </c>
      <c r="C15" s="177" t="s">
        <v>174</v>
      </c>
      <c r="D15" s="176" t="s">
        <v>18</v>
      </c>
      <c r="E15" s="177" t="s">
        <v>240</v>
      </c>
      <c r="F15" s="166" t="s">
        <v>251</v>
      </c>
    </row>
    <row r="16" spans="1:6" x14ac:dyDescent="0.25">
      <c r="A16" s="138" t="s">
        <v>170</v>
      </c>
      <c r="B16" s="210">
        <v>42282</v>
      </c>
      <c r="C16" s="57" t="s">
        <v>174</v>
      </c>
      <c r="D16" s="57" t="s">
        <v>18</v>
      </c>
      <c r="E16" s="57" t="s">
        <v>239</v>
      </c>
      <c r="F16" s="187" t="s">
        <v>238</v>
      </c>
    </row>
    <row r="17" spans="1:6" x14ac:dyDescent="0.25">
      <c r="A17" s="138" t="s">
        <v>173</v>
      </c>
      <c r="B17" s="210">
        <v>42283</v>
      </c>
      <c r="C17" s="126" t="s">
        <v>193</v>
      </c>
      <c r="D17" s="178" t="s">
        <v>194</v>
      </c>
      <c r="E17" s="126" t="s">
        <v>195</v>
      </c>
      <c r="F17" s="136" t="s">
        <v>236</v>
      </c>
    </row>
    <row r="18" spans="1:6" ht="15.75" thickBot="1" x14ac:dyDescent="0.3">
      <c r="A18" s="234" t="s">
        <v>170</v>
      </c>
      <c r="B18" s="211">
        <v>42282</v>
      </c>
      <c r="C18" s="197" t="s">
        <v>174</v>
      </c>
      <c r="D18" s="179" t="s">
        <v>24</v>
      </c>
      <c r="E18" s="179" t="s">
        <v>299</v>
      </c>
      <c r="F18" s="188" t="s">
        <v>251</v>
      </c>
    </row>
    <row r="19" spans="1:6" ht="15.75" thickTop="1" x14ac:dyDescent="0.25">
      <c r="A19" s="235" t="s">
        <v>170</v>
      </c>
      <c r="B19" s="212">
        <v>42289</v>
      </c>
      <c r="C19" s="134" t="s">
        <v>174</v>
      </c>
      <c r="D19" s="134" t="s">
        <v>18</v>
      </c>
      <c r="E19" s="134" t="s">
        <v>239</v>
      </c>
      <c r="F19" s="189" t="s">
        <v>238</v>
      </c>
    </row>
    <row r="20" spans="1:6" x14ac:dyDescent="0.25">
      <c r="A20" s="236" t="s">
        <v>173</v>
      </c>
      <c r="B20" s="213">
        <v>42290</v>
      </c>
      <c r="C20" s="178" t="s">
        <v>193</v>
      </c>
      <c r="D20" s="178" t="s">
        <v>194</v>
      </c>
      <c r="E20" s="178" t="s">
        <v>195</v>
      </c>
      <c r="F20" s="135" t="s">
        <v>236</v>
      </c>
    </row>
    <row r="21" spans="1:6" ht="15.75" thickBot="1" x14ac:dyDescent="0.3">
      <c r="A21" s="234" t="s">
        <v>170</v>
      </c>
      <c r="B21" s="214">
        <v>42289</v>
      </c>
      <c r="C21" s="196" t="s">
        <v>174</v>
      </c>
      <c r="D21" s="180" t="s">
        <v>24</v>
      </c>
      <c r="E21" s="180" t="s">
        <v>300</v>
      </c>
      <c r="F21" s="137" t="s">
        <v>251</v>
      </c>
    </row>
    <row r="22" spans="1:6" x14ac:dyDescent="0.25">
      <c r="A22" s="173" t="s">
        <v>170</v>
      </c>
      <c r="B22" s="215">
        <v>42296</v>
      </c>
      <c r="C22" s="160" t="s">
        <v>174</v>
      </c>
      <c r="D22" s="160" t="s">
        <v>18</v>
      </c>
      <c r="E22" s="160" t="s">
        <v>239</v>
      </c>
      <c r="F22" s="190" t="s">
        <v>238</v>
      </c>
    </row>
    <row r="23" spans="1:6" x14ac:dyDescent="0.25">
      <c r="A23" s="229" t="s">
        <v>173</v>
      </c>
      <c r="B23" s="210">
        <v>42297</v>
      </c>
      <c r="C23" s="126" t="s">
        <v>193</v>
      </c>
      <c r="D23" s="178" t="s">
        <v>194</v>
      </c>
      <c r="E23" s="126" t="s">
        <v>195</v>
      </c>
      <c r="F23" s="21" t="s">
        <v>236</v>
      </c>
    </row>
    <row r="24" spans="1:6" ht="15.75" thickBot="1" x14ac:dyDescent="0.3">
      <c r="A24" s="232" t="s">
        <v>170</v>
      </c>
      <c r="B24" s="216">
        <v>42296</v>
      </c>
      <c r="C24" s="198" t="s">
        <v>174</v>
      </c>
      <c r="D24" s="177" t="s">
        <v>24</v>
      </c>
      <c r="E24" s="177" t="s">
        <v>300</v>
      </c>
      <c r="F24" s="166" t="s">
        <v>251</v>
      </c>
    </row>
    <row r="25" spans="1:6" x14ac:dyDescent="0.25">
      <c r="A25" s="174" t="s">
        <v>170</v>
      </c>
      <c r="B25" s="217">
        <v>42303</v>
      </c>
      <c r="C25" s="167" t="s">
        <v>174</v>
      </c>
      <c r="D25" s="167" t="s">
        <v>24</v>
      </c>
      <c r="E25" s="167" t="s">
        <v>239</v>
      </c>
      <c r="F25" s="191" t="s">
        <v>238</v>
      </c>
    </row>
    <row r="26" spans="1:6" x14ac:dyDescent="0.25">
      <c r="A26" s="237" t="s">
        <v>170</v>
      </c>
      <c r="B26" s="213">
        <v>42303</v>
      </c>
      <c r="C26" s="133" t="s">
        <v>174</v>
      </c>
      <c r="D26" s="178" t="s">
        <v>18</v>
      </c>
      <c r="E26" s="178" t="s">
        <v>300</v>
      </c>
      <c r="F26" s="186" t="s">
        <v>236</v>
      </c>
    </row>
    <row r="27" spans="1:6" ht="15.75" thickBot="1" x14ac:dyDescent="0.3">
      <c r="A27" s="238" t="s">
        <v>173</v>
      </c>
      <c r="B27" s="216">
        <v>42304</v>
      </c>
      <c r="C27" s="177" t="s">
        <v>193</v>
      </c>
      <c r="D27" s="177" t="s">
        <v>194</v>
      </c>
      <c r="E27" s="177" t="s">
        <v>195</v>
      </c>
      <c r="F27" s="166" t="s">
        <v>251</v>
      </c>
    </row>
    <row r="28" spans="1:6" x14ac:dyDescent="0.25">
      <c r="A28" s="239" t="s">
        <v>170</v>
      </c>
      <c r="B28" s="168">
        <v>42310</v>
      </c>
      <c r="C28" s="181" t="s">
        <v>174</v>
      </c>
      <c r="D28" s="169" t="s">
        <v>24</v>
      </c>
      <c r="E28" s="169" t="s">
        <v>239</v>
      </c>
      <c r="F28" s="192" t="s">
        <v>238</v>
      </c>
    </row>
    <row r="29" spans="1:6" x14ac:dyDescent="0.25">
      <c r="A29" s="237" t="s">
        <v>170</v>
      </c>
      <c r="B29" s="213">
        <v>42310</v>
      </c>
      <c r="C29" s="133" t="s">
        <v>174</v>
      </c>
      <c r="D29" s="133" t="s">
        <v>18</v>
      </c>
      <c r="E29" s="133" t="s">
        <v>300</v>
      </c>
      <c r="F29" s="194" t="s">
        <v>236</v>
      </c>
    </row>
    <row r="30" spans="1:6" ht="15.75" thickBot="1" x14ac:dyDescent="0.3">
      <c r="A30" s="240" t="s">
        <v>173</v>
      </c>
      <c r="B30" s="218">
        <v>42311</v>
      </c>
      <c r="C30" s="182" t="s">
        <v>193</v>
      </c>
      <c r="D30" s="182" t="s">
        <v>194</v>
      </c>
      <c r="E30" s="182" t="s">
        <v>195</v>
      </c>
      <c r="F30" s="171" t="s">
        <v>251</v>
      </c>
    </row>
    <row r="31" spans="1:6" x14ac:dyDescent="0.25">
      <c r="A31" s="173" t="s">
        <v>170</v>
      </c>
      <c r="B31" s="217">
        <v>42317</v>
      </c>
      <c r="C31" s="167" t="s">
        <v>174</v>
      </c>
      <c r="D31" s="183" t="s">
        <v>24</v>
      </c>
      <c r="E31" s="183" t="s">
        <v>239</v>
      </c>
      <c r="F31" s="172" t="s">
        <v>238</v>
      </c>
    </row>
    <row r="32" spans="1:6" x14ac:dyDescent="0.25">
      <c r="A32" s="237" t="s">
        <v>170</v>
      </c>
      <c r="B32" s="213">
        <v>42317</v>
      </c>
      <c r="C32" s="133" t="s">
        <v>174</v>
      </c>
      <c r="D32" s="133" t="s">
        <v>18</v>
      </c>
      <c r="E32" s="133" t="s">
        <v>300</v>
      </c>
      <c r="F32" s="194" t="s">
        <v>236</v>
      </c>
    </row>
    <row r="33" spans="1:6" ht="15.75" thickBot="1" x14ac:dyDescent="0.3">
      <c r="A33" s="241" t="s">
        <v>173</v>
      </c>
      <c r="B33" s="219">
        <v>42318</v>
      </c>
      <c r="C33" s="184" t="s">
        <v>193</v>
      </c>
      <c r="D33" s="184" t="s">
        <v>194</v>
      </c>
      <c r="E33" s="184" t="s">
        <v>195</v>
      </c>
      <c r="F33" s="170" t="s">
        <v>251</v>
      </c>
    </row>
    <row r="34" spans="1:6" x14ac:dyDescent="0.25">
      <c r="A34" s="174" t="s">
        <v>173</v>
      </c>
      <c r="B34" s="217">
        <v>42325</v>
      </c>
      <c r="C34" s="183" t="s">
        <v>193</v>
      </c>
      <c r="D34" s="183" t="s">
        <v>194</v>
      </c>
      <c r="E34" s="183" t="s">
        <v>195</v>
      </c>
      <c r="F34" s="172" t="s">
        <v>238</v>
      </c>
    </row>
    <row r="35" spans="1:6" x14ac:dyDescent="0.25">
      <c r="A35" s="237" t="s">
        <v>170</v>
      </c>
      <c r="B35" s="213">
        <v>42324</v>
      </c>
      <c r="C35" s="133" t="s">
        <v>174</v>
      </c>
      <c r="D35" s="133" t="s">
        <v>24</v>
      </c>
      <c r="E35" s="133" t="s">
        <v>239</v>
      </c>
      <c r="F35" s="194" t="s">
        <v>236</v>
      </c>
    </row>
    <row r="36" spans="1:6" ht="15.75" thickBot="1" x14ac:dyDescent="0.3">
      <c r="A36" s="238" t="s">
        <v>170</v>
      </c>
      <c r="B36" s="216">
        <v>42324</v>
      </c>
      <c r="C36" s="198" t="s">
        <v>174</v>
      </c>
      <c r="D36" s="177" t="s">
        <v>18</v>
      </c>
      <c r="E36" s="177" t="s">
        <v>300</v>
      </c>
      <c r="F36" s="166" t="s">
        <v>251</v>
      </c>
    </row>
    <row r="37" spans="1:6" x14ac:dyDescent="0.25">
      <c r="A37" s="174" t="s">
        <v>173</v>
      </c>
      <c r="B37" s="217">
        <v>42332</v>
      </c>
      <c r="C37" s="183" t="s">
        <v>193</v>
      </c>
      <c r="D37" s="183" t="s">
        <v>194</v>
      </c>
      <c r="E37" s="183" t="s">
        <v>195</v>
      </c>
      <c r="F37" s="172" t="s">
        <v>238</v>
      </c>
    </row>
    <row r="38" spans="1:6" x14ac:dyDescent="0.25">
      <c r="A38" s="132" t="s">
        <v>170</v>
      </c>
      <c r="B38" s="213">
        <v>42331</v>
      </c>
      <c r="C38" s="133" t="s">
        <v>174</v>
      </c>
      <c r="D38" s="133" t="s">
        <v>24</v>
      </c>
      <c r="E38" s="133" t="s">
        <v>239</v>
      </c>
      <c r="F38" s="193" t="s">
        <v>236</v>
      </c>
    </row>
    <row r="39" spans="1:6" ht="15.75" thickBot="1" x14ac:dyDescent="0.3">
      <c r="A39" s="238" t="s">
        <v>170</v>
      </c>
      <c r="B39" s="216">
        <v>42331</v>
      </c>
      <c r="C39" s="198" t="s">
        <v>174</v>
      </c>
      <c r="D39" s="177" t="s">
        <v>18</v>
      </c>
      <c r="E39" s="177" t="s">
        <v>300</v>
      </c>
      <c r="F39" s="166" t="s">
        <v>251</v>
      </c>
    </row>
    <row r="40" spans="1:6" x14ac:dyDescent="0.25">
      <c r="A40" s="174" t="s">
        <v>173</v>
      </c>
      <c r="B40" s="217" t="s">
        <v>318</v>
      </c>
      <c r="C40" s="183" t="s">
        <v>193</v>
      </c>
      <c r="D40" s="183" t="s">
        <v>194</v>
      </c>
      <c r="E40" s="183" t="s">
        <v>195</v>
      </c>
      <c r="F40" s="172" t="s">
        <v>238</v>
      </c>
    </row>
    <row r="41" spans="1:6" x14ac:dyDescent="0.25">
      <c r="A41" s="237" t="s">
        <v>170</v>
      </c>
      <c r="B41" s="213">
        <v>42338</v>
      </c>
      <c r="C41" s="133" t="s">
        <v>174</v>
      </c>
      <c r="D41" s="133" t="s">
        <v>24</v>
      </c>
      <c r="E41" s="133" t="s">
        <v>239</v>
      </c>
      <c r="F41" s="194" t="s">
        <v>236</v>
      </c>
    </row>
    <row r="42" spans="1:6" ht="15.75" thickBot="1" x14ac:dyDescent="0.3">
      <c r="A42" s="238" t="s">
        <v>170</v>
      </c>
      <c r="B42" s="216">
        <v>42338</v>
      </c>
      <c r="C42" s="198" t="s">
        <v>174</v>
      </c>
      <c r="D42" s="177" t="s">
        <v>18</v>
      </c>
      <c r="E42" s="177" t="s">
        <v>300</v>
      </c>
      <c r="F42" s="166" t="s">
        <v>251</v>
      </c>
    </row>
    <row r="43" spans="1:6" x14ac:dyDescent="0.25">
      <c r="A43" s="228" t="s">
        <v>173</v>
      </c>
      <c r="B43" s="220">
        <v>42345</v>
      </c>
      <c r="C43" s="148" t="s">
        <v>193</v>
      </c>
      <c r="D43" s="148" t="s">
        <v>241</v>
      </c>
      <c r="E43" s="148" t="s">
        <v>195</v>
      </c>
      <c r="F43" s="195" t="s">
        <v>177</v>
      </c>
    </row>
    <row r="44" spans="1:6" x14ac:dyDescent="0.25">
      <c r="A44" s="242" t="s">
        <v>170</v>
      </c>
      <c r="B44" s="221"/>
      <c r="C44" s="23"/>
      <c r="D44" s="23" t="s">
        <v>242</v>
      </c>
      <c r="E44" s="23"/>
      <c r="F44" s="202"/>
    </row>
    <row r="45" spans="1:6" x14ac:dyDescent="0.25">
      <c r="A45" s="242" t="s">
        <v>170</v>
      </c>
      <c r="B45" s="221"/>
      <c r="C45" s="23"/>
      <c r="D45" s="23" t="s">
        <v>242</v>
      </c>
      <c r="E45" s="23"/>
      <c r="F45" s="202"/>
    </row>
    <row r="46" spans="1:6" ht="15.75" thickBot="1" x14ac:dyDescent="0.3">
      <c r="A46" s="242" t="s">
        <v>170</v>
      </c>
      <c r="B46" s="221"/>
      <c r="C46" s="23"/>
      <c r="D46" s="23" t="s">
        <v>242</v>
      </c>
      <c r="E46" s="23"/>
      <c r="F46" s="202"/>
    </row>
    <row r="47" spans="1:6" x14ac:dyDescent="0.25">
      <c r="A47" s="243" t="s">
        <v>170</v>
      </c>
      <c r="B47" s="139">
        <v>42373</v>
      </c>
      <c r="C47" s="113" t="s">
        <v>174</v>
      </c>
      <c r="D47" s="113" t="s">
        <v>24</v>
      </c>
      <c r="E47" s="117" t="s">
        <v>239</v>
      </c>
      <c r="F47" s="203" t="s">
        <v>238</v>
      </c>
    </row>
    <row r="48" spans="1:6" x14ac:dyDescent="0.25">
      <c r="A48" s="244" t="s">
        <v>170</v>
      </c>
      <c r="B48" s="213">
        <v>42373</v>
      </c>
      <c r="C48" s="122" t="s">
        <v>174</v>
      </c>
      <c r="D48" s="133" t="s">
        <v>24</v>
      </c>
      <c r="E48" s="132" t="s">
        <v>240</v>
      </c>
      <c r="F48" s="140" t="s">
        <v>236</v>
      </c>
    </row>
    <row r="49" spans="1:6" x14ac:dyDescent="0.25">
      <c r="A49" s="234" t="s">
        <v>170</v>
      </c>
      <c r="B49" s="214">
        <v>42373</v>
      </c>
      <c r="C49" s="196" t="s">
        <v>174</v>
      </c>
      <c r="D49" s="124" t="s">
        <v>24</v>
      </c>
      <c r="E49" s="114" t="s">
        <v>182</v>
      </c>
      <c r="F49" s="116" t="s">
        <v>251</v>
      </c>
    </row>
    <row r="50" spans="1:6" x14ac:dyDescent="0.25">
      <c r="A50" s="229" t="s">
        <v>170</v>
      </c>
      <c r="B50" s="210">
        <v>42380</v>
      </c>
      <c r="C50" s="45" t="s">
        <v>174</v>
      </c>
      <c r="D50" s="57" t="s">
        <v>24</v>
      </c>
      <c r="E50" s="45" t="s">
        <v>239</v>
      </c>
      <c r="F50" s="204" t="s">
        <v>238</v>
      </c>
    </row>
    <row r="51" spans="1:6" x14ac:dyDescent="0.25">
      <c r="A51" s="66" t="s">
        <v>170</v>
      </c>
      <c r="B51" s="210">
        <v>42380</v>
      </c>
      <c r="C51" s="126" t="s">
        <v>174</v>
      </c>
      <c r="D51" s="57" t="s">
        <v>24</v>
      </c>
      <c r="E51" s="20" t="s">
        <v>240</v>
      </c>
      <c r="F51" s="21" t="s">
        <v>236</v>
      </c>
    </row>
    <row r="52" spans="1:6" x14ac:dyDescent="0.25">
      <c r="A52" s="234" t="s">
        <v>170</v>
      </c>
      <c r="B52" s="214">
        <v>42380</v>
      </c>
      <c r="C52" s="196" t="s">
        <v>174</v>
      </c>
      <c r="D52" s="124" t="s">
        <v>24</v>
      </c>
      <c r="E52" s="114" t="s">
        <v>182</v>
      </c>
      <c r="F52" s="115" t="s">
        <v>251</v>
      </c>
    </row>
    <row r="53" spans="1:6" x14ac:dyDescent="0.25">
      <c r="A53" s="228" t="s">
        <v>187</v>
      </c>
      <c r="B53" s="220">
        <v>42389</v>
      </c>
      <c r="C53" s="110" t="s">
        <v>188</v>
      </c>
      <c r="D53" s="110" t="s">
        <v>243</v>
      </c>
      <c r="E53" s="110" t="s">
        <v>190</v>
      </c>
      <c r="F53" s="111" t="s">
        <v>177</v>
      </c>
    </row>
    <row r="54" spans="1:6" x14ac:dyDescent="0.25">
      <c r="A54" s="228" t="s">
        <v>187</v>
      </c>
      <c r="B54" s="220">
        <v>42396</v>
      </c>
      <c r="C54" s="110" t="s">
        <v>188</v>
      </c>
      <c r="D54" s="110" t="s">
        <v>243</v>
      </c>
      <c r="E54" s="146" t="s">
        <v>190</v>
      </c>
      <c r="F54" s="111" t="s">
        <v>177</v>
      </c>
    </row>
    <row r="55" spans="1:6" x14ac:dyDescent="0.25">
      <c r="A55" s="228" t="s">
        <v>187</v>
      </c>
      <c r="B55" s="220">
        <v>42401</v>
      </c>
      <c r="C55" s="110" t="s">
        <v>188</v>
      </c>
      <c r="D55" s="110" t="s">
        <v>243</v>
      </c>
      <c r="E55" s="142" t="s">
        <v>190</v>
      </c>
      <c r="F55" s="111" t="s">
        <v>177</v>
      </c>
    </row>
    <row r="56" spans="1:6" x14ac:dyDescent="0.25">
      <c r="A56" s="228" t="s">
        <v>187</v>
      </c>
      <c r="B56" s="220">
        <v>42408</v>
      </c>
      <c r="C56" s="110" t="s">
        <v>188</v>
      </c>
      <c r="D56" s="110" t="s">
        <v>243</v>
      </c>
      <c r="E56" s="142" t="s">
        <v>190</v>
      </c>
      <c r="F56" s="111" t="s">
        <v>177</v>
      </c>
    </row>
    <row r="57" spans="1:6" ht="15.75" thickBot="1" x14ac:dyDescent="0.3">
      <c r="A57" s="228" t="s">
        <v>187</v>
      </c>
      <c r="B57" s="220">
        <v>42415</v>
      </c>
      <c r="C57" s="110" t="s">
        <v>188</v>
      </c>
      <c r="D57" s="110" t="s">
        <v>243</v>
      </c>
      <c r="E57" s="142" t="s">
        <v>190</v>
      </c>
      <c r="F57" s="111" t="s">
        <v>177</v>
      </c>
    </row>
    <row r="58" spans="1:6" ht="15.75" thickBot="1" x14ac:dyDescent="0.3">
      <c r="A58" s="245" t="s">
        <v>170</v>
      </c>
      <c r="B58" s="222" t="s">
        <v>244</v>
      </c>
      <c r="C58" s="70"/>
      <c r="D58" s="71" t="s">
        <v>199</v>
      </c>
      <c r="E58" s="70"/>
      <c r="F58" s="205"/>
    </row>
    <row r="59" spans="1:6" ht="15.75" thickBot="1" x14ac:dyDescent="0.3">
      <c r="A59" s="200" t="s">
        <v>187</v>
      </c>
      <c r="B59" s="223">
        <v>42429</v>
      </c>
      <c r="C59" s="143" t="s">
        <v>188</v>
      </c>
      <c r="D59" s="143" t="s">
        <v>243</v>
      </c>
      <c r="E59" s="143" t="s">
        <v>190</v>
      </c>
      <c r="F59" s="206" t="s">
        <v>177</v>
      </c>
    </row>
    <row r="60" spans="1:6" ht="15.75" thickBot="1" x14ac:dyDescent="0.3">
      <c r="A60" s="228" t="s">
        <v>187</v>
      </c>
      <c r="B60" s="220">
        <v>42436</v>
      </c>
      <c r="C60" s="143" t="s">
        <v>188</v>
      </c>
      <c r="D60" s="144" t="s">
        <v>243</v>
      </c>
      <c r="E60" s="141" t="s">
        <v>190</v>
      </c>
      <c r="F60" s="207" t="s">
        <v>177</v>
      </c>
    </row>
    <row r="61" spans="1:6" x14ac:dyDescent="0.25">
      <c r="A61" s="228" t="s">
        <v>187</v>
      </c>
      <c r="B61" s="220">
        <v>42077</v>
      </c>
      <c r="C61" s="143" t="s">
        <v>188</v>
      </c>
      <c r="D61" s="144" t="s">
        <v>243</v>
      </c>
      <c r="E61" s="141" t="s">
        <v>190</v>
      </c>
      <c r="F61" s="207" t="s">
        <v>177</v>
      </c>
    </row>
    <row r="62" spans="1:6" x14ac:dyDescent="0.25">
      <c r="A62" s="72" t="s">
        <v>170</v>
      </c>
      <c r="B62" s="224" t="s">
        <v>245</v>
      </c>
      <c r="C62" s="75"/>
      <c r="D62" s="73" t="s">
        <v>202</v>
      </c>
      <c r="E62" s="73"/>
      <c r="F62" s="74"/>
    </row>
    <row r="63" spans="1:6" x14ac:dyDescent="0.25">
      <c r="A63" s="208" t="s">
        <v>170</v>
      </c>
      <c r="B63" s="225">
        <v>42464</v>
      </c>
      <c r="C63" s="146" t="s">
        <v>174</v>
      </c>
      <c r="D63" s="147" t="s">
        <v>246</v>
      </c>
      <c r="E63" s="145" t="s">
        <v>190</v>
      </c>
      <c r="F63" s="208" t="s">
        <v>177</v>
      </c>
    </row>
    <row r="64" spans="1:6" x14ac:dyDescent="0.25">
      <c r="A64" s="228" t="s">
        <v>170</v>
      </c>
      <c r="B64" s="220">
        <v>42471</v>
      </c>
      <c r="C64" s="146" t="s">
        <v>174</v>
      </c>
      <c r="D64" s="144" t="s">
        <v>246</v>
      </c>
      <c r="E64" s="141" t="s">
        <v>190</v>
      </c>
      <c r="F64" s="207" t="s">
        <v>177</v>
      </c>
    </row>
    <row r="65" spans="1:6" x14ac:dyDescent="0.25">
      <c r="A65" s="228" t="s">
        <v>170</v>
      </c>
      <c r="B65" s="220">
        <v>42478</v>
      </c>
      <c r="C65" s="146" t="s">
        <v>174</v>
      </c>
      <c r="D65" s="144" t="s">
        <v>246</v>
      </c>
      <c r="E65" s="141" t="s">
        <v>190</v>
      </c>
      <c r="F65" s="207" t="s">
        <v>177</v>
      </c>
    </row>
    <row r="66" spans="1:6" ht="15.75" thickBot="1" x14ac:dyDescent="0.3">
      <c r="A66" s="228" t="s">
        <v>170</v>
      </c>
      <c r="B66" s="220">
        <v>42485</v>
      </c>
      <c r="C66" s="146" t="s">
        <v>174</v>
      </c>
      <c r="D66" s="144" t="s">
        <v>246</v>
      </c>
      <c r="E66" s="141" t="s">
        <v>190</v>
      </c>
      <c r="F66" s="207" t="s">
        <v>177</v>
      </c>
    </row>
    <row r="67" spans="1:6" ht="15.75" thickBot="1" x14ac:dyDescent="0.3">
      <c r="A67" s="39" t="s">
        <v>247</v>
      </c>
      <c r="B67" s="226"/>
      <c r="C67" s="26"/>
      <c r="D67" s="26"/>
      <c r="E67" s="27"/>
      <c r="F67" s="209"/>
    </row>
    <row r="68" spans="1:6" x14ac:dyDescent="0.25">
      <c r="A68" s="228" t="s">
        <v>170</v>
      </c>
      <c r="B68" s="220">
        <v>42492</v>
      </c>
      <c r="C68" s="146" t="s">
        <v>174</v>
      </c>
      <c r="D68" s="144" t="s">
        <v>14</v>
      </c>
      <c r="E68" s="141" t="s">
        <v>181</v>
      </c>
      <c r="F68" s="207" t="s">
        <v>177</v>
      </c>
    </row>
    <row r="69" spans="1:6" x14ac:dyDescent="0.25">
      <c r="A69" s="228" t="s">
        <v>170</v>
      </c>
      <c r="B69" s="220">
        <v>42499</v>
      </c>
      <c r="C69" s="146" t="s">
        <v>174</v>
      </c>
      <c r="D69" s="144" t="s">
        <v>14</v>
      </c>
      <c r="E69" s="141" t="s">
        <v>181</v>
      </c>
      <c r="F69" s="207" t="s">
        <v>177</v>
      </c>
    </row>
    <row r="70" spans="1:6" x14ac:dyDescent="0.25">
      <c r="A70" s="228" t="s">
        <v>170</v>
      </c>
      <c r="B70" s="220">
        <v>42506</v>
      </c>
      <c r="C70" s="146" t="s">
        <v>174</v>
      </c>
      <c r="D70" s="144" t="s">
        <v>14</v>
      </c>
      <c r="E70" s="141" t="s">
        <v>181</v>
      </c>
      <c r="F70" s="207" t="s">
        <v>177</v>
      </c>
    </row>
    <row r="71" spans="1:6" x14ac:dyDescent="0.25">
      <c r="A71" s="228" t="s">
        <v>170</v>
      </c>
      <c r="B71" s="220">
        <v>42513</v>
      </c>
      <c r="C71" s="146" t="s">
        <v>174</v>
      </c>
      <c r="D71" s="144" t="s">
        <v>14</v>
      </c>
      <c r="E71" s="141" t="s">
        <v>181</v>
      </c>
      <c r="F71" s="207" t="s">
        <v>177</v>
      </c>
    </row>
    <row r="72" spans="1:6" x14ac:dyDescent="0.25">
      <c r="A72" s="228" t="s">
        <v>170</v>
      </c>
      <c r="B72" s="220">
        <v>42520</v>
      </c>
      <c r="C72" s="146" t="s">
        <v>174</v>
      </c>
      <c r="D72" s="144" t="s">
        <v>14</v>
      </c>
      <c r="E72" s="141" t="s">
        <v>181</v>
      </c>
      <c r="F72" s="207" t="s">
        <v>177</v>
      </c>
    </row>
    <row r="73" spans="1:6" x14ac:dyDescent="0.25">
      <c r="A73" s="228" t="s">
        <v>170</v>
      </c>
      <c r="B73" s="220">
        <v>42527</v>
      </c>
      <c r="C73" s="146" t="s">
        <v>174</v>
      </c>
      <c r="D73" s="144" t="s">
        <v>14</v>
      </c>
      <c r="E73" s="141" t="s">
        <v>181</v>
      </c>
      <c r="F73" s="207" t="s">
        <v>177</v>
      </c>
    </row>
    <row r="74" spans="1:6" x14ac:dyDescent="0.25">
      <c r="A74" s="228" t="s">
        <v>170</v>
      </c>
      <c r="B74" s="220">
        <v>42534</v>
      </c>
      <c r="C74" s="146" t="s">
        <v>174</v>
      </c>
      <c r="D74" s="144" t="s">
        <v>14</v>
      </c>
      <c r="E74" s="141" t="s">
        <v>181</v>
      </c>
      <c r="F74" s="207" t="s">
        <v>177</v>
      </c>
    </row>
    <row r="75" spans="1:6" x14ac:dyDescent="0.25">
      <c r="A75" s="228" t="s">
        <v>170</v>
      </c>
      <c r="B75" s="109" t="s">
        <v>248</v>
      </c>
      <c r="C75" s="146"/>
      <c r="D75" s="146" t="s">
        <v>217</v>
      </c>
      <c r="E75" s="141" t="s">
        <v>181</v>
      </c>
      <c r="F75" s="207" t="s">
        <v>177</v>
      </c>
    </row>
    <row r="76" spans="1:6" x14ac:dyDescent="0.25">
      <c r="B76" s="2"/>
    </row>
    <row r="77" spans="1:6" x14ac:dyDescent="0.25">
      <c r="B77" s="2"/>
    </row>
    <row r="78" spans="1:6" x14ac:dyDescent="0.25">
      <c r="B78" s="2"/>
    </row>
    <row r="79" spans="1:6" x14ac:dyDescent="0.25">
      <c r="B79" s="2"/>
    </row>
    <row r="80" spans="1:6" x14ac:dyDescent="0.25">
      <c r="B80" s="2"/>
    </row>
    <row r="82" spans="1:6" x14ac:dyDescent="0.25">
      <c r="A82" s="4" t="s">
        <v>218</v>
      </c>
      <c r="B82" s="13" t="s">
        <v>1</v>
      </c>
      <c r="C82" s="4" t="s">
        <v>220</v>
      </c>
      <c r="D82" s="4" t="s">
        <v>221</v>
      </c>
      <c r="E82" s="4" t="s">
        <v>222</v>
      </c>
      <c r="F82" s="4" t="s">
        <v>223</v>
      </c>
    </row>
    <row r="83" spans="1:6" x14ac:dyDescent="0.25">
      <c r="A83" s="47" t="s">
        <v>249</v>
      </c>
      <c r="B83" s="86" t="s">
        <v>49</v>
      </c>
      <c r="C83" s="49"/>
      <c r="D83" s="49"/>
      <c r="E83" s="49"/>
      <c r="F83" s="50"/>
    </row>
    <row r="84" spans="1:6" x14ac:dyDescent="0.25">
      <c r="A84" s="52"/>
      <c r="B84" s="53"/>
      <c r="C84" s="54"/>
      <c r="D84" s="54"/>
      <c r="E84" s="54"/>
      <c r="F84" s="55"/>
    </row>
    <row r="85" spans="1:6" x14ac:dyDescent="0.25">
      <c r="A85" s="47" t="s">
        <v>194</v>
      </c>
      <c r="B85" s="48" t="s">
        <v>250</v>
      </c>
      <c r="C85" s="88" t="s">
        <v>293</v>
      </c>
      <c r="D85" s="94"/>
      <c r="E85" s="103"/>
      <c r="F85" s="104"/>
    </row>
    <row r="86" spans="1:6" x14ac:dyDescent="0.25">
      <c r="A86" s="51"/>
      <c r="B86" s="8" t="s">
        <v>236</v>
      </c>
      <c r="C86" s="89" t="s">
        <v>294</v>
      </c>
      <c r="D86" s="95"/>
      <c r="E86" s="105"/>
      <c r="F86" s="106"/>
    </row>
    <row r="87" spans="1:6" x14ac:dyDescent="0.25">
      <c r="A87" s="51"/>
      <c r="B87" s="8" t="s">
        <v>251</v>
      </c>
      <c r="C87" s="93" t="s">
        <v>84</v>
      </c>
      <c r="D87" s="105" t="s">
        <v>283</v>
      </c>
      <c r="E87" s="105"/>
      <c r="F87" s="106"/>
    </row>
    <row r="88" spans="1:6" x14ac:dyDescent="0.25">
      <c r="A88" s="51"/>
      <c r="B88" s="8"/>
      <c r="C88" s="105"/>
      <c r="D88" s="105"/>
      <c r="E88" s="105"/>
      <c r="F88" s="106"/>
    </row>
    <row r="89" spans="1:6" x14ac:dyDescent="0.25">
      <c r="A89" s="51" t="s">
        <v>18</v>
      </c>
      <c r="B89" s="8" t="s">
        <v>238</v>
      </c>
      <c r="C89" s="81" t="s">
        <v>252</v>
      </c>
      <c r="D89" s="149" t="s">
        <v>304</v>
      </c>
      <c r="E89" s="96"/>
      <c r="F89" s="106"/>
    </row>
    <row r="90" spans="1:6" x14ac:dyDescent="0.25">
      <c r="A90" s="51"/>
      <c r="B90" s="8" t="s">
        <v>236</v>
      </c>
      <c r="C90" s="81" t="s">
        <v>122</v>
      </c>
      <c r="D90" s="95"/>
      <c r="E90" s="97"/>
      <c r="F90" s="106"/>
    </row>
    <row r="91" spans="1:6" x14ac:dyDescent="0.25">
      <c r="A91" s="51"/>
      <c r="B91" s="8" t="s">
        <v>251</v>
      </c>
      <c r="C91" s="68" t="s">
        <v>46</v>
      </c>
      <c r="D91" s="99"/>
      <c r="E91" s="99"/>
      <c r="F91" s="106"/>
    </row>
    <row r="92" spans="1:6" x14ac:dyDescent="0.25">
      <c r="A92" s="51"/>
      <c r="B92" s="8"/>
      <c r="C92" s="99"/>
      <c r="D92" s="99"/>
      <c r="E92" s="99"/>
      <c r="F92" s="106"/>
    </row>
    <row r="93" spans="1:6" x14ac:dyDescent="0.25">
      <c r="A93" s="51" t="s">
        <v>24</v>
      </c>
      <c r="B93" s="8" t="s">
        <v>238</v>
      </c>
      <c r="C93" s="83" t="s">
        <v>26</v>
      </c>
      <c r="D93" s="83" t="s">
        <v>255</v>
      </c>
      <c r="E93" s="99"/>
      <c r="F93" s="106"/>
    </row>
    <row r="94" spans="1:6" x14ac:dyDescent="0.25">
      <c r="A94" s="51"/>
      <c r="B94" s="8" t="s">
        <v>236</v>
      </c>
      <c r="C94" s="95" t="s">
        <v>297</v>
      </c>
      <c r="D94" s="81" t="s">
        <v>254</v>
      </c>
      <c r="E94" s="78"/>
      <c r="F94" s="106"/>
    </row>
    <row r="95" spans="1:6" x14ac:dyDescent="0.25">
      <c r="A95" s="51"/>
      <c r="B95" s="8" t="s">
        <v>251</v>
      </c>
      <c r="C95" s="81" t="s">
        <v>52</v>
      </c>
      <c r="D95" s="82" t="s">
        <v>253</v>
      </c>
    </row>
    <row r="96" spans="1:6" x14ac:dyDescent="0.25">
      <c r="A96" s="51"/>
      <c r="B96" s="8"/>
      <c r="C96" s="99"/>
      <c r="D96" s="99"/>
      <c r="E96" s="99"/>
      <c r="F96" s="106"/>
    </row>
    <row r="97" spans="1:6" x14ac:dyDescent="0.25">
      <c r="A97" s="51" t="s">
        <v>246</v>
      </c>
      <c r="B97" s="8" t="s">
        <v>177</v>
      </c>
      <c r="C97" s="81" t="s">
        <v>256</v>
      </c>
      <c r="D97" s="84" t="s">
        <v>257</v>
      </c>
      <c r="E97" s="78"/>
      <c r="F97" s="106"/>
    </row>
    <row r="98" spans="1:6" x14ac:dyDescent="0.25">
      <c r="A98" s="51"/>
      <c r="B98" s="8"/>
      <c r="C98" s="80" t="s">
        <v>258</v>
      </c>
      <c r="D98" s="99"/>
      <c r="E98" s="99"/>
      <c r="F98" s="106"/>
    </row>
    <row r="99" spans="1:6" x14ac:dyDescent="0.25">
      <c r="A99" s="51"/>
      <c r="B99" s="8"/>
      <c r="C99" s="99"/>
      <c r="D99" s="99"/>
      <c r="E99" s="99"/>
      <c r="F99" s="106"/>
    </row>
    <row r="100" spans="1:6" x14ac:dyDescent="0.25">
      <c r="A100" s="51" t="s">
        <v>14</v>
      </c>
      <c r="B100" s="8" t="s">
        <v>238</v>
      </c>
      <c r="C100" s="150" t="s">
        <v>301</v>
      </c>
      <c r="D100" s="150" t="s">
        <v>302</v>
      </c>
      <c r="E100" s="99"/>
      <c r="F100" s="106"/>
    </row>
    <row r="101" spans="1:6" x14ac:dyDescent="0.25">
      <c r="A101" s="51"/>
      <c r="B101" s="8" t="s">
        <v>236</v>
      </c>
      <c r="C101" s="150" t="s">
        <v>303</v>
      </c>
      <c r="D101" s="98"/>
      <c r="E101" s="99"/>
      <c r="F101" s="106"/>
    </row>
    <row r="102" spans="1:6" x14ac:dyDescent="0.25">
      <c r="A102" s="52"/>
      <c r="B102" s="53" t="s">
        <v>251</v>
      </c>
      <c r="C102" s="100"/>
      <c r="D102" s="101"/>
      <c r="E102" s="102"/>
      <c r="F102" s="107"/>
    </row>
    <row r="103" spans="1:6" x14ac:dyDescent="0.25">
      <c r="B103" s="2"/>
    </row>
    <row r="104" spans="1:6" x14ac:dyDescent="0.25">
      <c r="B104" s="2"/>
    </row>
    <row r="105" spans="1:6" x14ac:dyDescent="0.25">
      <c r="B105" s="2"/>
    </row>
    <row r="106" spans="1:6" x14ac:dyDescent="0.25">
      <c r="B106" s="2"/>
    </row>
    <row r="107" spans="1:6" x14ac:dyDescent="0.25">
      <c r="B107" s="2"/>
    </row>
    <row r="108" spans="1:6" x14ac:dyDescent="0.25">
      <c r="B108" s="2"/>
    </row>
    <row r="109" spans="1:6" x14ac:dyDescent="0.25">
      <c r="B109" s="2"/>
    </row>
    <row r="110" spans="1:6" x14ac:dyDescent="0.25">
      <c r="B110" s="2"/>
    </row>
    <row r="111" spans="1:6" x14ac:dyDescent="0.25">
      <c r="B111" s="2"/>
    </row>
    <row r="112" spans="1:6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</sheetData>
  <sortState ref="A2:B484">
    <sortCondition ref="B2:B484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L16" sqref="L16"/>
    </sheetView>
  </sheetViews>
  <sheetFormatPr baseColWidth="10" defaultColWidth="11.42578125" defaultRowHeight="15" x14ac:dyDescent="0.25"/>
  <cols>
    <col min="1" max="1" width="17.42578125" customWidth="1"/>
    <col min="4" max="4" width="12" bestFit="1" customWidth="1"/>
    <col min="5" max="5" width="32.5703125" customWidth="1"/>
  </cols>
  <sheetData>
    <row r="1" spans="1:16" ht="42.75" customHeight="1" thickBot="1" x14ac:dyDescent="0.3">
      <c r="A1" s="250" t="s">
        <v>417</v>
      </c>
      <c r="B1" s="251"/>
      <c r="C1" s="251"/>
      <c r="D1" s="251"/>
      <c r="E1" s="251"/>
    </row>
    <row r="2" spans="1:16" ht="21.75" thickBot="1" x14ac:dyDescent="0.3">
      <c r="A2" s="38" t="s">
        <v>259</v>
      </c>
      <c r="B2" s="28" t="s">
        <v>260</v>
      </c>
      <c r="C2" s="28" t="s">
        <v>261</v>
      </c>
      <c r="D2" s="36" t="s">
        <v>262</v>
      </c>
      <c r="E2" s="37" t="s">
        <v>263</v>
      </c>
      <c r="G2" s="256"/>
      <c r="H2" s="257"/>
      <c r="I2" s="256"/>
      <c r="J2" s="256"/>
      <c r="K2" s="256"/>
      <c r="L2" s="256"/>
      <c r="M2" s="256"/>
      <c r="N2" s="256"/>
      <c r="O2" s="256"/>
      <c r="P2" s="256"/>
    </row>
    <row r="3" spans="1:16" ht="21" x14ac:dyDescent="0.25">
      <c r="A3" t="s">
        <v>418</v>
      </c>
      <c r="B3">
        <v>50</v>
      </c>
      <c r="C3">
        <v>-1000</v>
      </c>
      <c r="D3" s="252">
        <f>B3*C3</f>
        <v>-50000</v>
      </c>
      <c r="G3" s="256"/>
      <c r="H3" s="257"/>
      <c r="I3" s="256"/>
      <c r="J3" s="256"/>
      <c r="K3" s="256"/>
      <c r="L3" s="256"/>
      <c r="M3" s="256"/>
      <c r="N3" s="256"/>
      <c r="O3" s="256"/>
      <c r="P3" s="256"/>
    </row>
    <row r="4" spans="1:16" ht="21" x14ac:dyDescent="0.25">
      <c r="A4" t="s">
        <v>413</v>
      </c>
      <c r="B4">
        <v>7</v>
      </c>
      <c r="C4">
        <v>-500</v>
      </c>
      <c r="D4" s="252">
        <f>B4*C4</f>
        <v>-3500</v>
      </c>
      <c r="G4" s="256"/>
      <c r="H4" s="258"/>
      <c r="I4" s="256"/>
      <c r="J4" s="256"/>
      <c r="K4" s="256"/>
      <c r="L4" s="256"/>
      <c r="M4" s="256"/>
      <c r="N4" s="256"/>
      <c r="O4" s="256"/>
      <c r="P4" s="256"/>
    </row>
    <row r="5" spans="1:16" ht="21" x14ac:dyDescent="0.25">
      <c r="A5" t="s">
        <v>419</v>
      </c>
      <c r="B5">
        <v>41</v>
      </c>
      <c r="C5">
        <v>-500</v>
      </c>
      <c r="D5" s="252">
        <f t="shared" ref="D4:D6" si="0">-B5*500</f>
        <v>-20500</v>
      </c>
      <c r="G5" s="256"/>
      <c r="H5" s="258"/>
      <c r="I5" s="256"/>
      <c r="J5" s="256"/>
      <c r="K5" s="256"/>
      <c r="L5" s="256"/>
      <c r="M5" s="256"/>
      <c r="N5" s="256"/>
      <c r="O5" s="256"/>
      <c r="P5" s="256"/>
    </row>
    <row r="6" spans="1:16" ht="21" x14ac:dyDescent="0.25">
      <c r="A6" t="s">
        <v>420</v>
      </c>
      <c r="B6">
        <v>6</v>
      </c>
      <c r="C6">
        <v>-250</v>
      </c>
      <c r="D6" s="252">
        <f t="shared" si="0"/>
        <v>-3000</v>
      </c>
      <c r="G6" s="256"/>
      <c r="H6" s="258"/>
      <c r="I6" s="256"/>
      <c r="J6" s="256"/>
      <c r="K6" s="256"/>
      <c r="L6" s="256"/>
      <c r="M6" s="256"/>
      <c r="N6" s="256"/>
      <c r="O6" s="256"/>
      <c r="P6" s="256"/>
    </row>
    <row r="7" spans="1:16" ht="21.75" thickBot="1" x14ac:dyDescent="0.3">
      <c r="A7" t="s">
        <v>264</v>
      </c>
      <c r="E7" s="61"/>
      <c r="G7" s="256"/>
      <c r="H7" s="258"/>
      <c r="I7" s="256"/>
      <c r="J7" s="256"/>
      <c r="K7" s="256"/>
      <c r="L7" s="256"/>
      <c r="M7" s="256"/>
      <c r="N7" s="256"/>
      <c r="O7" s="256"/>
      <c r="P7" s="256"/>
    </row>
    <row r="8" spans="1:16" ht="21.75" thickBot="1" x14ac:dyDescent="0.3">
      <c r="A8" s="38" t="s">
        <v>262</v>
      </c>
      <c r="B8" s="39"/>
      <c r="C8" s="39"/>
      <c r="D8" s="40">
        <f>SUM(D3:D6)</f>
        <v>-77000</v>
      </c>
      <c r="E8" s="65"/>
      <c r="G8" s="256"/>
      <c r="H8" s="258"/>
      <c r="I8" s="256"/>
      <c r="J8" s="256"/>
      <c r="K8" s="256"/>
      <c r="L8" s="256"/>
      <c r="M8" s="256"/>
      <c r="N8" s="256"/>
      <c r="O8" s="256"/>
      <c r="P8" s="256"/>
    </row>
    <row r="9" spans="1:16" ht="21" x14ac:dyDescent="0.25">
      <c r="G9" s="256"/>
      <c r="H9" s="258"/>
      <c r="I9" s="256"/>
      <c r="J9" s="256"/>
      <c r="K9" s="256"/>
      <c r="L9" s="256"/>
      <c r="M9" s="256"/>
      <c r="N9" s="256"/>
      <c r="O9" s="256"/>
      <c r="P9" s="256"/>
    </row>
    <row r="10" spans="1:16" ht="21" x14ac:dyDescent="0.25">
      <c r="A10" s="62" t="s">
        <v>319</v>
      </c>
      <c r="B10" s="63" t="s">
        <v>416</v>
      </c>
      <c r="C10" s="63" t="s">
        <v>261</v>
      </c>
      <c r="D10" s="63" t="s">
        <v>262</v>
      </c>
      <c r="E10" s="59" t="s">
        <v>263</v>
      </c>
      <c r="G10" s="256"/>
      <c r="H10" s="258"/>
      <c r="I10" s="256"/>
      <c r="J10" s="256"/>
      <c r="K10" s="256"/>
      <c r="L10" s="256"/>
      <c r="M10" s="256"/>
      <c r="N10" s="256"/>
      <c r="O10" s="256"/>
      <c r="P10" s="256"/>
    </row>
    <row r="11" spans="1:16" ht="21" x14ac:dyDescent="0.25">
      <c r="A11" t="s">
        <v>182</v>
      </c>
      <c r="B11">
        <v>36</v>
      </c>
      <c r="C11">
        <v>130</v>
      </c>
      <c r="D11" s="253">
        <f t="shared" ref="D11:D17" si="1">B11*C11</f>
        <v>4680</v>
      </c>
      <c r="G11" s="256"/>
      <c r="H11" s="258"/>
      <c r="I11" s="256"/>
      <c r="J11" s="256"/>
      <c r="K11" s="256"/>
      <c r="L11" s="256"/>
      <c r="M11" s="256"/>
      <c r="N11" s="256"/>
      <c r="O11" s="256"/>
      <c r="P11" s="256"/>
    </row>
    <row r="12" spans="1:16" ht="21" x14ac:dyDescent="0.25">
      <c r="A12" t="s">
        <v>320</v>
      </c>
      <c r="B12">
        <v>46</v>
      </c>
      <c r="C12">
        <v>0</v>
      </c>
      <c r="D12" s="253">
        <f t="shared" si="1"/>
        <v>0</v>
      </c>
      <c r="G12" s="256"/>
      <c r="H12" s="258"/>
      <c r="I12" s="256"/>
      <c r="J12" s="256"/>
      <c r="K12" s="256"/>
      <c r="L12" s="256"/>
      <c r="M12" s="256"/>
      <c r="N12" s="256"/>
      <c r="O12" s="256"/>
      <c r="P12" s="256"/>
    </row>
    <row r="13" spans="1:16" ht="21" x14ac:dyDescent="0.25">
      <c r="A13" t="s">
        <v>414</v>
      </c>
      <c r="B13">
        <v>4</v>
      </c>
      <c r="C13">
        <v>100</v>
      </c>
      <c r="D13" s="253">
        <f t="shared" si="1"/>
        <v>400</v>
      </c>
      <c r="G13" s="256"/>
      <c r="H13" s="258"/>
      <c r="I13" s="256"/>
      <c r="J13" s="256"/>
      <c r="K13" s="256"/>
      <c r="L13" s="256"/>
      <c r="M13" s="256"/>
      <c r="N13" s="256"/>
      <c r="O13" s="256"/>
      <c r="P13" s="256"/>
    </row>
    <row r="14" spans="1:16" ht="21" x14ac:dyDescent="0.25">
      <c r="A14" t="s">
        <v>415</v>
      </c>
      <c r="B14">
        <v>1</v>
      </c>
      <c r="C14">
        <v>20000</v>
      </c>
      <c r="D14" s="253">
        <f t="shared" si="1"/>
        <v>20000</v>
      </c>
      <c r="G14" s="256"/>
      <c r="H14" s="258"/>
      <c r="I14" s="256"/>
      <c r="J14" s="256"/>
      <c r="K14" s="256"/>
      <c r="L14" s="256"/>
      <c r="M14" s="256"/>
      <c r="N14" s="256"/>
      <c r="O14" s="256"/>
      <c r="P14" s="256"/>
    </row>
    <row r="15" spans="1:16" ht="21" x14ac:dyDescent="0.25">
      <c r="A15" t="s">
        <v>265</v>
      </c>
      <c r="B15">
        <v>13</v>
      </c>
      <c r="C15">
        <v>775</v>
      </c>
      <c r="D15" s="253">
        <f t="shared" si="1"/>
        <v>10075</v>
      </c>
      <c r="G15" s="256"/>
      <c r="H15" s="258"/>
      <c r="I15" s="256"/>
      <c r="J15" s="256"/>
      <c r="K15" s="256"/>
      <c r="L15" s="256"/>
      <c r="M15" s="256"/>
      <c r="N15" s="256"/>
      <c r="O15" s="256"/>
      <c r="P15" s="256"/>
    </row>
    <row r="16" spans="1:16" ht="21" x14ac:dyDescent="0.25">
      <c r="A16" t="s">
        <v>266</v>
      </c>
      <c r="B16">
        <v>23</v>
      </c>
      <c r="C16">
        <v>0</v>
      </c>
      <c r="D16" s="253">
        <f t="shared" si="1"/>
        <v>0</v>
      </c>
      <c r="G16" s="256"/>
      <c r="H16" s="258"/>
      <c r="I16" s="256"/>
      <c r="J16" s="256"/>
      <c r="K16" s="256"/>
      <c r="L16" s="256"/>
      <c r="M16" s="256"/>
      <c r="N16" s="256"/>
      <c r="O16" s="256"/>
      <c r="P16" s="256"/>
    </row>
    <row r="17" spans="1:16" ht="21" x14ac:dyDescent="0.25">
      <c r="A17" t="s">
        <v>267</v>
      </c>
      <c r="B17">
        <v>12</v>
      </c>
      <c r="C17">
        <v>85</v>
      </c>
      <c r="D17" s="253">
        <f t="shared" si="1"/>
        <v>1020</v>
      </c>
      <c r="G17" s="256"/>
      <c r="H17" s="258"/>
      <c r="I17" s="256"/>
      <c r="J17" s="256"/>
      <c r="K17" s="256"/>
      <c r="L17" s="256"/>
      <c r="M17" s="256"/>
      <c r="N17" s="256"/>
      <c r="O17" s="256"/>
      <c r="P17" s="256"/>
    </row>
    <row r="18" spans="1:16" ht="21" x14ac:dyDescent="0.25">
      <c r="A18" t="s">
        <v>268</v>
      </c>
      <c r="D18" s="253">
        <v>20000</v>
      </c>
      <c r="G18" s="256"/>
      <c r="H18" s="258"/>
      <c r="I18" s="256"/>
      <c r="J18" s="256"/>
      <c r="K18" s="256"/>
      <c r="L18" s="256"/>
      <c r="M18" s="256"/>
      <c r="N18" s="256"/>
      <c r="O18" s="256"/>
      <c r="P18" s="256"/>
    </row>
    <row r="19" spans="1:16" ht="21" x14ac:dyDescent="0.25">
      <c r="A19" t="s">
        <v>321</v>
      </c>
      <c r="D19" s="253">
        <v>5000</v>
      </c>
      <c r="G19" s="256"/>
      <c r="H19" s="258"/>
      <c r="I19" s="256"/>
      <c r="J19" s="256"/>
      <c r="K19" s="256"/>
      <c r="L19" s="256"/>
      <c r="M19" s="256"/>
      <c r="N19" s="256"/>
      <c r="O19" s="256"/>
      <c r="P19" s="256"/>
    </row>
    <row r="20" spans="1:16" ht="21" x14ac:dyDescent="0.25">
      <c r="A20" t="s">
        <v>269</v>
      </c>
      <c r="D20" s="253">
        <v>5000</v>
      </c>
      <c r="G20" s="256"/>
      <c r="H20" s="258"/>
      <c r="I20" s="256"/>
      <c r="J20" s="256"/>
      <c r="K20" s="256"/>
      <c r="L20" s="256"/>
      <c r="M20" s="256"/>
      <c r="N20" s="256"/>
      <c r="O20" s="256"/>
      <c r="P20" s="256"/>
    </row>
    <row r="21" spans="1:16" ht="21" x14ac:dyDescent="0.25">
      <c r="A21" s="64"/>
      <c r="B21" s="63"/>
      <c r="C21" s="63"/>
      <c r="D21" s="255">
        <f>SUM(D11:D20)</f>
        <v>66175</v>
      </c>
      <c r="E21" s="59"/>
      <c r="G21" s="256"/>
      <c r="H21" s="258"/>
      <c r="I21" s="256"/>
      <c r="J21" s="256"/>
      <c r="K21" s="256"/>
      <c r="L21" s="256"/>
      <c r="M21" s="256"/>
      <c r="N21" s="256"/>
      <c r="O21" s="256"/>
      <c r="P21" s="256"/>
    </row>
    <row r="22" spans="1:16" ht="21" x14ac:dyDescent="0.25">
      <c r="G22" s="256"/>
      <c r="H22" s="258"/>
      <c r="I22" s="256"/>
      <c r="J22" s="256"/>
      <c r="K22" s="256"/>
      <c r="L22" s="256"/>
      <c r="M22" s="256"/>
      <c r="N22" s="256"/>
      <c r="O22" s="256"/>
      <c r="P22" s="256"/>
    </row>
    <row r="23" spans="1:16" ht="21.75" thickBot="1" x14ac:dyDescent="0.3">
      <c r="G23" s="256"/>
      <c r="H23" s="258"/>
      <c r="I23" s="256"/>
      <c r="J23" s="256"/>
      <c r="K23" s="256"/>
      <c r="L23" s="256"/>
      <c r="M23" s="256"/>
      <c r="N23" s="256"/>
      <c r="O23" s="256"/>
      <c r="P23" s="256"/>
    </row>
    <row r="24" spans="1:16" ht="21.75" thickBot="1" x14ac:dyDescent="0.3">
      <c r="A24" s="41" t="s">
        <v>412</v>
      </c>
      <c r="B24" s="42"/>
      <c r="C24" s="42"/>
      <c r="D24" s="43">
        <f>D8+D21</f>
        <v>-10825</v>
      </c>
      <c r="E24" s="44"/>
      <c r="G24" s="256"/>
      <c r="H24" s="258"/>
      <c r="I24" s="256"/>
      <c r="J24" s="256"/>
      <c r="K24" s="256"/>
      <c r="L24" s="256"/>
      <c r="M24" s="256"/>
      <c r="N24" s="256"/>
      <c r="O24" s="256"/>
      <c r="P24" s="256"/>
    </row>
    <row r="25" spans="1:16" x14ac:dyDescent="0.25">
      <c r="H25" s="25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L17" sqref="L17"/>
    </sheetView>
  </sheetViews>
  <sheetFormatPr baseColWidth="10" defaultRowHeight="15" x14ac:dyDescent="0.25"/>
  <cols>
    <col min="1" max="1" width="15.140625" bestFit="1" customWidth="1"/>
    <col min="2" max="2" width="31" bestFit="1" customWidth="1"/>
  </cols>
  <sheetData>
    <row r="1" spans="1:11" x14ac:dyDescent="0.25">
      <c r="A1" t="s">
        <v>0</v>
      </c>
      <c r="B1" t="s">
        <v>2</v>
      </c>
      <c r="C1" t="s">
        <v>3</v>
      </c>
      <c r="D1" t="s">
        <v>322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42166.755150462966</v>
      </c>
      <c r="B2" t="s">
        <v>86</v>
      </c>
      <c r="C2" s="2">
        <v>40713</v>
      </c>
      <c r="D2">
        <v>1</v>
      </c>
      <c r="E2">
        <v>1</v>
      </c>
      <c r="F2">
        <v>0</v>
      </c>
      <c r="G2" t="s">
        <v>87</v>
      </c>
      <c r="H2" t="s">
        <v>88</v>
      </c>
      <c r="I2">
        <v>97538701</v>
      </c>
    </row>
    <row r="3" spans="1:11" x14ac:dyDescent="0.25">
      <c r="A3" s="1">
        <v>42179.052789351852</v>
      </c>
      <c r="B3" t="s">
        <v>11</v>
      </c>
      <c r="C3" s="2">
        <v>40523</v>
      </c>
      <c r="D3">
        <v>2</v>
      </c>
      <c r="E3">
        <v>0</v>
      </c>
      <c r="F3">
        <v>1</v>
      </c>
      <c r="G3" t="s">
        <v>12</v>
      </c>
      <c r="H3" t="s">
        <v>13</v>
      </c>
      <c r="I3">
        <v>9514436</v>
      </c>
    </row>
    <row r="4" spans="1:11" x14ac:dyDescent="0.25">
      <c r="A4" s="1">
        <v>42190.797361111108</v>
      </c>
      <c r="B4" t="s">
        <v>15</v>
      </c>
      <c r="C4" s="2">
        <v>40515</v>
      </c>
      <c r="D4">
        <v>1</v>
      </c>
      <c r="E4">
        <v>1</v>
      </c>
      <c r="F4">
        <v>0</v>
      </c>
      <c r="G4" t="s">
        <v>16</v>
      </c>
      <c r="H4" t="s">
        <v>17</v>
      </c>
      <c r="I4">
        <v>41567829</v>
      </c>
    </row>
    <row r="5" spans="1:11" x14ac:dyDescent="0.25">
      <c r="A5" s="1">
        <v>42170.944340277776</v>
      </c>
      <c r="B5" t="s">
        <v>19</v>
      </c>
      <c r="C5" s="2">
        <v>40514</v>
      </c>
      <c r="D5">
        <v>2</v>
      </c>
      <c r="E5">
        <v>0</v>
      </c>
      <c r="F5">
        <v>1</v>
      </c>
      <c r="G5" t="s">
        <v>20</v>
      </c>
      <c r="H5" t="s">
        <v>21</v>
      </c>
      <c r="I5">
        <v>41108714</v>
      </c>
      <c r="J5" t="s">
        <v>22</v>
      </c>
      <c r="K5" t="s">
        <v>23</v>
      </c>
    </row>
    <row r="6" spans="1:11" x14ac:dyDescent="0.25">
      <c r="A6" s="1">
        <v>42164.388020833336</v>
      </c>
      <c r="B6" t="s">
        <v>25</v>
      </c>
      <c r="C6" s="2">
        <v>40492</v>
      </c>
      <c r="D6">
        <v>1</v>
      </c>
      <c r="E6">
        <v>1</v>
      </c>
      <c r="F6">
        <v>0</v>
      </c>
      <c r="G6" t="s">
        <v>26</v>
      </c>
      <c r="H6" t="s">
        <v>27</v>
      </c>
      <c r="I6">
        <v>90202699</v>
      </c>
    </row>
    <row r="7" spans="1:11" x14ac:dyDescent="0.25">
      <c r="A7" s="1">
        <v>42180.045763888891</v>
      </c>
      <c r="B7" t="s">
        <v>28</v>
      </c>
      <c r="C7" s="2">
        <v>40458</v>
      </c>
      <c r="D7">
        <v>2</v>
      </c>
      <c r="E7">
        <v>0</v>
      </c>
      <c r="F7">
        <v>1</v>
      </c>
      <c r="G7" t="s">
        <v>29</v>
      </c>
      <c r="H7" t="s">
        <v>30</v>
      </c>
      <c r="I7">
        <v>98414251</v>
      </c>
    </row>
    <row r="8" spans="1:11" x14ac:dyDescent="0.25">
      <c r="A8" s="1">
        <v>42185.98064814815</v>
      </c>
      <c r="B8" t="s">
        <v>31</v>
      </c>
      <c r="C8" s="2">
        <v>40443</v>
      </c>
      <c r="D8">
        <v>2</v>
      </c>
      <c r="E8">
        <v>0</v>
      </c>
      <c r="F8">
        <v>1</v>
      </c>
      <c r="G8" t="s">
        <v>32</v>
      </c>
      <c r="H8" t="s">
        <v>33</v>
      </c>
      <c r="I8">
        <v>45050812</v>
      </c>
    </row>
    <row r="9" spans="1:11" x14ac:dyDescent="0.25">
      <c r="A9" s="1">
        <v>42183.986817129633</v>
      </c>
      <c r="B9" t="s">
        <v>35</v>
      </c>
      <c r="C9" s="2">
        <v>40441</v>
      </c>
      <c r="D9">
        <v>1</v>
      </c>
      <c r="E9">
        <v>1</v>
      </c>
      <c r="F9">
        <v>0</v>
      </c>
      <c r="G9" t="s">
        <v>36</v>
      </c>
      <c r="H9" t="s">
        <v>37</v>
      </c>
      <c r="I9">
        <v>45660647</v>
      </c>
    </row>
    <row r="10" spans="1:11" x14ac:dyDescent="0.25">
      <c r="A10" s="1">
        <v>42183.988217592596</v>
      </c>
      <c r="B10" t="s">
        <v>38</v>
      </c>
      <c r="C10" s="2">
        <v>40441</v>
      </c>
      <c r="D10">
        <v>1</v>
      </c>
      <c r="E10">
        <v>1</v>
      </c>
      <c r="F10">
        <v>0</v>
      </c>
      <c r="G10" t="s">
        <v>36</v>
      </c>
      <c r="H10" t="s">
        <v>37</v>
      </c>
      <c r="I10">
        <v>45660647</v>
      </c>
    </row>
    <row r="11" spans="1:11" x14ac:dyDescent="0.25">
      <c r="A11" s="1">
        <v>42184.512037037035</v>
      </c>
      <c r="B11" t="s">
        <v>39</v>
      </c>
      <c r="C11" s="2">
        <v>40436</v>
      </c>
      <c r="D11">
        <v>2</v>
      </c>
      <c r="E11">
        <v>0</v>
      </c>
      <c r="F11">
        <v>1</v>
      </c>
      <c r="G11" t="s">
        <v>40</v>
      </c>
      <c r="H11" t="s">
        <v>41</v>
      </c>
      <c r="I11">
        <v>40604914</v>
      </c>
    </row>
    <row r="12" spans="1:11" x14ac:dyDescent="0.25">
      <c r="A12" s="1">
        <v>42179.939097222225</v>
      </c>
      <c r="B12" t="s">
        <v>42</v>
      </c>
      <c r="C12" s="2">
        <v>40411</v>
      </c>
      <c r="D12">
        <v>1</v>
      </c>
      <c r="E12">
        <v>1</v>
      </c>
      <c r="F12">
        <v>0</v>
      </c>
      <c r="G12" t="s">
        <v>43</v>
      </c>
      <c r="H12" t="s">
        <v>44</v>
      </c>
      <c r="I12">
        <v>99425006</v>
      </c>
    </row>
    <row r="13" spans="1:11" x14ac:dyDescent="0.25">
      <c r="A13" s="1">
        <v>42184.844317129631</v>
      </c>
      <c r="B13" t="s">
        <v>45</v>
      </c>
      <c r="C13" s="2">
        <v>40394</v>
      </c>
      <c r="D13">
        <v>2</v>
      </c>
      <c r="E13">
        <v>0</v>
      </c>
      <c r="F13">
        <v>1</v>
      </c>
      <c r="G13" t="s">
        <v>46</v>
      </c>
      <c r="H13" t="s">
        <v>47</v>
      </c>
      <c r="I13">
        <v>47388003</v>
      </c>
    </row>
    <row r="14" spans="1:11" x14ac:dyDescent="0.25">
      <c r="A14" s="1">
        <v>42180.018576388888</v>
      </c>
      <c r="B14" t="s">
        <v>48</v>
      </c>
      <c r="C14" s="2">
        <v>40369</v>
      </c>
      <c r="D14">
        <v>1</v>
      </c>
      <c r="E14">
        <v>1</v>
      </c>
      <c r="F14">
        <v>0</v>
      </c>
      <c r="G14" t="s">
        <v>49</v>
      </c>
      <c r="H14" t="s">
        <v>50</v>
      </c>
      <c r="I14">
        <v>97971622</v>
      </c>
    </row>
    <row r="15" spans="1:11" x14ac:dyDescent="0.25">
      <c r="A15" s="1">
        <v>42166.953414351854</v>
      </c>
      <c r="B15" t="s">
        <v>51</v>
      </c>
      <c r="C15" s="2">
        <v>40367</v>
      </c>
      <c r="D15">
        <v>2</v>
      </c>
      <c r="E15">
        <v>0</v>
      </c>
      <c r="F15">
        <v>1</v>
      </c>
      <c r="G15" t="s">
        <v>52</v>
      </c>
      <c r="H15" t="s">
        <v>53</v>
      </c>
      <c r="I15">
        <v>93227937</v>
      </c>
    </row>
    <row r="16" spans="1:11" x14ac:dyDescent="0.25">
      <c r="A16" s="1">
        <v>42196.995567129627</v>
      </c>
      <c r="B16" t="s">
        <v>54</v>
      </c>
      <c r="C16" s="2">
        <v>40356</v>
      </c>
      <c r="D16">
        <v>2</v>
      </c>
      <c r="E16">
        <v>0</v>
      </c>
      <c r="F16">
        <v>1</v>
      </c>
      <c r="G16" t="s">
        <v>55</v>
      </c>
      <c r="H16" t="s">
        <v>56</v>
      </c>
      <c r="I16">
        <v>41632424</v>
      </c>
    </row>
    <row r="17" spans="1:10" x14ac:dyDescent="0.25">
      <c r="A17" s="1">
        <v>42163.918599537035</v>
      </c>
      <c r="B17" t="s">
        <v>57</v>
      </c>
      <c r="C17" s="2">
        <v>40317</v>
      </c>
      <c r="D17">
        <v>2</v>
      </c>
      <c r="E17">
        <v>0</v>
      </c>
      <c r="F17">
        <v>1</v>
      </c>
      <c r="G17" t="s">
        <v>58</v>
      </c>
      <c r="H17" t="s">
        <v>59</v>
      </c>
      <c r="I17">
        <v>92084261</v>
      </c>
    </row>
    <row r="18" spans="1:10" x14ac:dyDescent="0.25">
      <c r="A18" s="1">
        <v>42188.844675925924</v>
      </c>
      <c r="B18" t="s">
        <v>60</v>
      </c>
      <c r="C18" s="2">
        <v>40316</v>
      </c>
      <c r="D18">
        <v>1</v>
      </c>
      <c r="E18">
        <v>1</v>
      </c>
      <c r="F18">
        <v>0</v>
      </c>
      <c r="G18" t="s">
        <v>61</v>
      </c>
      <c r="H18" t="s">
        <v>62</v>
      </c>
      <c r="I18">
        <v>46433461</v>
      </c>
    </row>
    <row r="19" spans="1:10" x14ac:dyDescent="0.25">
      <c r="A19" s="1">
        <v>42175.796631944446</v>
      </c>
      <c r="B19" t="s">
        <v>63</v>
      </c>
      <c r="C19" s="2">
        <v>40267</v>
      </c>
      <c r="D19">
        <v>2</v>
      </c>
      <c r="E19">
        <v>0</v>
      </c>
      <c r="F19">
        <v>1</v>
      </c>
      <c r="G19" t="s">
        <v>64</v>
      </c>
      <c r="H19" t="s">
        <v>65</v>
      </c>
      <c r="I19">
        <v>91668833</v>
      </c>
    </row>
    <row r="20" spans="1:10" x14ac:dyDescent="0.25">
      <c r="A20" s="1">
        <v>42185.381111111114</v>
      </c>
      <c r="B20" t="s">
        <v>66</v>
      </c>
      <c r="C20" s="2">
        <v>40248</v>
      </c>
      <c r="D20">
        <v>1</v>
      </c>
      <c r="E20">
        <v>1</v>
      </c>
      <c r="F20">
        <v>0</v>
      </c>
      <c r="G20" t="s">
        <v>67</v>
      </c>
      <c r="H20" t="s">
        <v>68</v>
      </c>
      <c r="I20">
        <v>48357493</v>
      </c>
    </row>
    <row r="21" spans="1:10" x14ac:dyDescent="0.25">
      <c r="A21" s="1">
        <v>42170.684652777774</v>
      </c>
      <c r="B21" t="s">
        <v>69</v>
      </c>
      <c r="C21" s="2">
        <v>40239</v>
      </c>
      <c r="D21">
        <v>1</v>
      </c>
      <c r="E21">
        <v>1</v>
      </c>
      <c r="F21">
        <v>0</v>
      </c>
      <c r="G21" t="s">
        <v>70</v>
      </c>
      <c r="H21" t="s">
        <v>71</v>
      </c>
      <c r="I21">
        <v>41494830</v>
      </c>
    </row>
    <row r="22" spans="1:10" x14ac:dyDescent="0.25">
      <c r="A22" s="1">
        <v>42175.692824074074</v>
      </c>
      <c r="B22" t="s">
        <v>72</v>
      </c>
      <c r="C22" s="2">
        <v>40203</v>
      </c>
      <c r="D22">
        <v>2</v>
      </c>
      <c r="E22">
        <v>0</v>
      </c>
      <c r="F22">
        <v>1</v>
      </c>
      <c r="G22" t="s">
        <v>73</v>
      </c>
      <c r="H22" t="s">
        <v>74</v>
      </c>
      <c r="I22">
        <v>97619248</v>
      </c>
    </row>
    <row r="23" spans="1:10" x14ac:dyDescent="0.25">
      <c r="A23" s="1">
        <v>42179.928726851853</v>
      </c>
      <c r="B23" t="s">
        <v>75</v>
      </c>
      <c r="C23" s="2">
        <v>40203</v>
      </c>
      <c r="D23">
        <v>2</v>
      </c>
      <c r="E23">
        <v>0</v>
      </c>
      <c r="F23">
        <v>1</v>
      </c>
      <c r="G23" t="s">
        <v>76</v>
      </c>
      <c r="H23" t="s">
        <v>74</v>
      </c>
      <c r="I23">
        <v>97619248</v>
      </c>
    </row>
    <row r="24" spans="1:10" x14ac:dyDescent="0.25">
      <c r="A24" s="1">
        <v>42197.679918981485</v>
      </c>
      <c r="B24" t="s">
        <v>77</v>
      </c>
      <c r="C24" s="2">
        <v>40198</v>
      </c>
      <c r="D24">
        <v>2</v>
      </c>
      <c r="E24">
        <v>0</v>
      </c>
      <c r="F24">
        <v>1</v>
      </c>
      <c r="G24" t="s">
        <v>78</v>
      </c>
      <c r="H24" t="s">
        <v>79</v>
      </c>
      <c r="I24">
        <v>48291409</v>
      </c>
    </row>
    <row r="25" spans="1:10" x14ac:dyDescent="0.25">
      <c r="A25" s="1">
        <v>42185.36278935185</v>
      </c>
      <c r="B25" t="s">
        <v>80</v>
      </c>
      <c r="C25" s="2">
        <v>40194</v>
      </c>
      <c r="D25">
        <v>2</v>
      </c>
      <c r="E25">
        <v>0</v>
      </c>
      <c r="F25">
        <v>1</v>
      </c>
      <c r="G25" t="s">
        <v>81</v>
      </c>
      <c r="H25" t="s">
        <v>82</v>
      </c>
      <c r="I25">
        <v>41640252</v>
      </c>
    </row>
    <row r="26" spans="1:10" x14ac:dyDescent="0.25">
      <c r="A26" s="1">
        <v>42164.686539351853</v>
      </c>
      <c r="B26" t="s">
        <v>89</v>
      </c>
      <c r="C26" s="2">
        <v>40169</v>
      </c>
      <c r="D26">
        <v>1</v>
      </c>
      <c r="E26">
        <v>1</v>
      </c>
      <c r="F26">
        <v>0</v>
      </c>
      <c r="G26" t="s">
        <v>90</v>
      </c>
      <c r="H26" t="s">
        <v>91</v>
      </c>
      <c r="I26">
        <v>488875555</v>
      </c>
    </row>
    <row r="27" spans="1:10" x14ac:dyDescent="0.25">
      <c r="A27" s="1">
        <v>42177.55574074074</v>
      </c>
      <c r="B27" t="s">
        <v>92</v>
      </c>
      <c r="C27" s="2">
        <v>40154</v>
      </c>
      <c r="D27">
        <v>1</v>
      </c>
      <c r="E27">
        <v>1</v>
      </c>
      <c r="F27">
        <v>0</v>
      </c>
      <c r="G27" t="s">
        <v>93</v>
      </c>
      <c r="H27" t="s">
        <v>94</v>
      </c>
      <c r="I27">
        <v>99489885</v>
      </c>
    </row>
    <row r="28" spans="1:10" x14ac:dyDescent="0.25">
      <c r="A28" s="1">
        <v>42184.967418981483</v>
      </c>
      <c r="B28" t="s">
        <v>95</v>
      </c>
      <c r="C28" s="2">
        <v>40133</v>
      </c>
      <c r="D28">
        <v>2</v>
      </c>
      <c r="E28">
        <v>0</v>
      </c>
      <c r="F28">
        <v>1</v>
      </c>
      <c r="G28" t="s">
        <v>96</v>
      </c>
      <c r="H28" t="s">
        <v>97</v>
      </c>
      <c r="I28">
        <v>45288511</v>
      </c>
    </row>
    <row r="29" spans="1:10" x14ac:dyDescent="0.25">
      <c r="A29" s="1">
        <v>42188.370520833334</v>
      </c>
      <c r="B29" t="s">
        <v>98</v>
      </c>
      <c r="C29" s="2">
        <v>40108</v>
      </c>
      <c r="D29">
        <v>2</v>
      </c>
      <c r="E29">
        <v>0</v>
      </c>
      <c r="F29">
        <v>1</v>
      </c>
      <c r="G29" t="s">
        <v>99</v>
      </c>
      <c r="H29" t="s">
        <v>100</v>
      </c>
      <c r="I29">
        <v>96097755</v>
      </c>
      <c r="J29" t="s">
        <v>101</v>
      </c>
    </row>
    <row r="30" spans="1:10" x14ac:dyDescent="0.25">
      <c r="A30" s="1">
        <v>42198.65797453704</v>
      </c>
      <c r="B30" t="s">
        <v>102</v>
      </c>
      <c r="C30" s="2">
        <v>40104</v>
      </c>
      <c r="D30">
        <v>2</v>
      </c>
      <c r="E30">
        <v>0</v>
      </c>
      <c r="F30">
        <v>1</v>
      </c>
      <c r="G30" t="s">
        <v>103</v>
      </c>
      <c r="H30" t="s">
        <v>104</v>
      </c>
      <c r="I30">
        <v>90597865</v>
      </c>
    </row>
    <row r="31" spans="1:10" x14ac:dyDescent="0.25">
      <c r="A31" s="1">
        <v>42198.867800925924</v>
      </c>
      <c r="B31" t="s">
        <v>105</v>
      </c>
      <c r="C31" s="2">
        <v>40096</v>
      </c>
      <c r="D31">
        <v>1</v>
      </c>
      <c r="E31">
        <v>1</v>
      </c>
      <c r="F31">
        <v>0</v>
      </c>
      <c r="G31" t="s">
        <v>106</v>
      </c>
      <c r="H31" t="s">
        <v>107</v>
      </c>
      <c r="I31">
        <v>90550455</v>
      </c>
    </row>
    <row r="32" spans="1:10" x14ac:dyDescent="0.25">
      <c r="A32" s="1">
        <v>42179.745648148149</v>
      </c>
      <c r="B32" t="s">
        <v>108</v>
      </c>
      <c r="C32" s="2">
        <v>40080</v>
      </c>
      <c r="D32">
        <v>1</v>
      </c>
      <c r="E32">
        <v>1</v>
      </c>
      <c r="F32">
        <v>0</v>
      </c>
      <c r="G32" t="s">
        <v>109</v>
      </c>
      <c r="H32" t="s">
        <v>110</v>
      </c>
      <c r="I32">
        <v>46859281</v>
      </c>
    </row>
    <row r="33" spans="1:11" x14ac:dyDescent="0.25">
      <c r="A33" s="1">
        <v>42163.989490740743</v>
      </c>
      <c r="B33" t="s">
        <v>111</v>
      </c>
      <c r="C33" s="2">
        <v>40072</v>
      </c>
      <c r="D33">
        <v>2</v>
      </c>
      <c r="E33">
        <v>0</v>
      </c>
      <c r="F33">
        <v>1</v>
      </c>
      <c r="G33" t="s">
        <v>112</v>
      </c>
      <c r="H33" t="s">
        <v>113</v>
      </c>
      <c r="I33">
        <v>91376794</v>
      </c>
    </row>
    <row r="34" spans="1:11" x14ac:dyDescent="0.25">
      <c r="A34" s="1">
        <v>42177.831747685188</v>
      </c>
      <c r="B34" t="s">
        <v>114</v>
      </c>
      <c r="C34" s="2">
        <v>40057</v>
      </c>
      <c r="D34">
        <v>1</v>
      </c>
      <c r="E34">
        <v>1</v>
      </c>
      <c r="F34">
        <v>0</v>
      </c>
      <c r="G34" t="s">
        <v>115</v>
      </c>
      <c r="H34" t="s">
        <v>116</v>
      </c>
      <c r="I34">
        <v>92213093</v>
      </c>
    </row>
    <row r="35" spans="1:11" x14ac:dyDescent="0.25">
      <c r="A35" s="1">
        <v>42184.045486111114</v>
      </c>
      <c r="B35" t="s">
        <v>117</v>
      </c>
      <c r="C35" s="2">
        <v>40053</v>
      </c>
      <c r="D35">
        <v>1</v>
      </c>
      <c r="E35">
        <v>1</v>
      </c>
      <c r="F35">
        <v>0</v>
      </c>
      <c r="G35" t="s">
        <v>118</v>
      </c>
      <c r="H35" t="s">
        <v>119</v>
      </c>
      <c r="I35">
        <v>48175072</v>
      </c>
      <c r="J35" t="s">
        <v>120</v>
      </c>
    </row>
    <row r="36" spans="1:11" x14ac:dyDescent="0.25">
      <c r="A36" s="1">
        <v>42170.341898148145</v>
      </c>
      <c r="B36" t="s">
        <v>121</v>
      </c>
      <c r="C36" s="2">
        <v>40035</v>
      </c>
      <c r="D36">
        <v>2</v>
      </c>
      <c r="E36">
        <v>0</v>
      </c>
      <c r="F36">
        <v>1</v>
      </c>
      <c r="G36" t="s">
        <v>122</v>
      </c>
      <c r="H36" t="s">
        <v>123</v>
      </c>
      <c r="I36">
        <v>95747302</v>
      </c>
    </row>
    <row r="37" spans="1:11" x14ac:dyDescent="0.25">
      <c r="A37" s="1">
        <v>42185.953379629631</v>
      </c>
      <c r="B37" t="s">
        <v>124</v>
      </c>
      <c r="C37" s="2">
        <v>40028</v>
      </c>
      <c r="D37">
        <v>2</v>
      </c>
      <c r="E37">
        <v>0</v>
      </c>
      <c r="F37">
        <v>1</v>
      </c>
      <c r="G37" t="s">
        <v>125</v>
      </c>
      <c r="H37" t="s">
        <v>126</v>
      </c>
      <c r="I37">
        <v>98403019</v>
      </c>
    </row>
    <row r="38" spans="1:11" x14ac:dyDescent="0.25">
      <c r="A38" s="1">
        <v>42169.879791666666</v>
      </c>
      <c r="B38" t="s">
        <v>127</v>
      </c>
      <c r="C38" s="2">
        <v>40004</v>
      </c>
      <c r="D38">
        <v>2</v>
      </c>
      <c r="E38">
        <v>0</v>
      </c>
      <c r="F38">
        <v>1</v>
      </c>
      <c r="G38" t="s">
        <v>128</v>
      </c>
      <c r="H38" t="s">
        <v>129</v>
      </c>
      <c r="I38">
        <v>91749933</v>
      </c>
    </row>
    <row r="39" spans="1:11" x14ac:dyDescent="0.25">
      <c r="A39" s="1">
        <v>42169.918009259258</v>
      </c>
      <c r="B39" t="s">
        <v>130</v>
      </c>
      <c r="C39" s="2">
        <v>39989</v>
      </c>
      <c r="D39">
        <v>2</v>
      </c>
      <c r="E39">
        <v>0</v>
      </c>
      <c r="F39">
        <v>1</v>
      </c>
      <c r="G39" t="s">
        <v>131</v>
      </c>
      <c r="H39" t="s">
        <v>132</v>
      </c>
      <c r="I39">
        <v>95827213</v>
      </c>
    </row>
    <row r="40" spans="1:11" x14ac:dyDescent="0.25">
      <c r="A40" s="1">
        <v>42170.943124999998</v>
      </c>
      <c r="B40" t="s">
        <v>133</v>
      </c>
      <c r="C40" s="2">
        <v>39974</v>
      </c>
      <c r="D40">
        <v>1</v>
      </c>
      <c r="E40">
        <v>1</v>
      </c>
      <c r="F40">
        <v>0</v>
      </c>
      <c r="G40" t="s">
        <v>20</v>
      </c>
      <c r="H40" t="s">
        <v>21</v>
      </c>
      <c r="I40">
        <v>41108714</v>
      </c>
      <c r="K40" t="s">
        <v>134</v>
      </c>
    </row>
    <row r="41" spans="1:11" x14ac:dyDescent="0.25">
      <c r="A41" s="1">
        <v>42179.947465277779</v>
      </c>
      <c r="B41" t="s">
        <v>135</v>
      </c>
      <c r="C41" s="2">
        <v>39946</v>
      </c>
      <c r="D41">
        <v>2</v>
      </c>
      <c r="E41">
        <v>0</v>
      </c>
      <c r="F41">
        <v>1</v>
      </c>
      <c r="G41" t="s">
        <v>136</v>
      </c>
      <c r="H41" t="s">
        <v>137</v>
      </c>
      <c r="I41" t="s">
        <v>138</v>
      </c>
    </row>
    <row r="42" spans="1:11" x14ac:dyDescent="0.25">
      <c r="A42" s="1">
        <v>42163.96025462963</v>
      </c>
      <c r="B42" t="s">
        <v>139</v>
      </c>
      <c r="C42" s="2">
        <v>39930</v>
      </c>
      <c r="D42">
        <v>1</v>
      </c>
      <c r="E42">
        <v>1</v>
      </c>
      <c r="F42">
        <v>0</v>
      </c>
      <c r="G42" t="s">
        <v>140</v>
      </c>
      <c r="H42" t="s">
        <v>141</v>
      </c>
      <c r="I42">
        <v>40535964</v>
      </c>
    </row>
    <row r="43" spans="1:11" x14ac:dyDescent="0.25">
      <c r="A43" s="1">
        <v>42169.854953703703</v>
      </c>
      <c r="B43" t="s">
        <v>142</v>
      </c>
      <c r="C43" s="2">
        <v>39916</v>
      </c>
      <c r="D43">
        <v>2</v>
      </c>
      <c r="E43">
        <v>0</v>
      </c>
      <c r="F43">
        <v>1</v>
      </c>
      <c r="G43" t="s">
        <v>143</v>
      </c>
      <c r="H43" t="s">
        <v>144</v>
      </c>
      <c r="I43" t="s">
        <v>145</v>
      </c>
    </row>
    <row r="44" spans="1:11" x14ac:dyDescent="0.25">
      <c r="A44" s="1">
        <v>42164.591469907406</v>
      </c>
      <c r="B44" t="s">
        <v>146</v>
      </c>
      <c r="C44" s="2">
        <v>39902</v>
      </c>
      <c r="D44">
        <v>2</v>
      </c>
      <c r="E44">
        <v>0</v>
      </c>
      <c r="F44">
        <v>1</v>
      </c>
      <c r="G44" t="s">
        <v>147</v>
      </c>
      <c r="H44" t="s">
        <v>148</v>
      </c>
      <c r="I44">
        <v>41414848</v>
      </c>
    </row>
    <row r="45" spans="1:11" x14ac:dyDescent="0.25">
      <c r="A45" s="1">
        <v>42164.856134259258</v>
      </c>
      <c r="B45" t="s">
        <v>149</v>
      </c>
      <c r="C45" s="2">
        <v>39863</v>
      </c>
      <c r="D45">
        <v>1</v>
      </c>
      <c r="E45">
        <v>1</v>
      </c>
      <c r="F45">
        <v>0</v>
      </c>
      <c r="G45" t="s">
        <v>150</v>
      </c>
      <c r="H45" t="s">
        <v>151</v>
      </c>
      <c r="I45">
        <v>92885041</v>
      </c>
    </row>
    <row r="46" spans="1:11" x14ac:dyDescent="0.25">
      <c r="A46" s="1">
        <v>42178.999328703707</v>
      </c>
      <c r="B46" t="s">
        <v>152</v>
      </c>
      <c r="C46" s="2">
        <v>39856</v>
      </c>
      <c r="D46">
        <v>1</v>
      </c>
      <c r="E46">
        <v>1</v>
      </c>
      <c r="F46">
        <v>0</v>
      </c>
      <c r="G46" t="s">
        <v>153</v>
      </c>
      <c r="H46" t="s">
        <v>154</v>
      </c>
      <c r="I46">
        <v>47654340</v>
      </c>
    </row>
    <row r="47" spans="1:11" x14ac:dyDescent="0.25">
      <c r="A47" s="1">
        <v>42191.850868055553</v>
      </c>
      <c r="B47" t="s">
        <v>155</v>
      </c>
      <c r="C47" s="2">
        <v>39856</v>
      </c>
      <c r="D47">
        <v>2</v>
      </c>
      <c r="E47">
        <v>0</v>
      </c>
      <c r="F47">
        <v>1</v>
      </c>
      <c r="G47" t="s">
        <v>156</v>
      </c>
      <c r="H47" t="s">
        <v>157</v>
      </c>
      <c r="I47">
        <v>99218325</v>
      </c>
    </row>
    <row r="48" spans="1:11" x14ac:dyDescent="0.25">
      <c r="A48" s="1">
        <v>42184.513229166667</v>
      </c>
      <c r="B48" t="s">
        <v>158</v>
      </c>
      <c r="C48" s="2">
        <v>39848</v>
      </c>
      <c r="D48">
        <v>2</v>
      </c>
      <c r="E48">
        <v>0</v>
      </c>
      <c r="F48">
        <v>1</v>
      </c>
      <c r="G48" t="s">
        <v>40</v>
      </c>
      <c r="H48" t="s">
        <v>41</v>
      </c>
      <c r="I48">
        <v>40604914</v>
      </c>
    </row>
    <row r="49" spans="1:10" x14ac:dyDescent="0.25">
      <c r="A49" s="1">
        <v>42164.628321759257</v>
      </c>
      <c r="B49" t="s">
        <v>159</v>
      </c>
      <c r="C49" s="2">
        <v>39818</v>
      </c>
      <c r="D49">
        <v>1</v>
      </c>
      <c r="E49">
        <v>1</v>
      </c>
      <c r="F49">
        <v>0</v>
      </c>
      <c r="G49" t="s">
        <v>26</v>
      </c>
      <c r="H49" t="s">
        <v>27</v>
      </c>
      <c r="I49">
        <v>90202699</v>
      </c>
    </row>
    <row r="50" spans="1:10" x14ac:dyDescent="0.25">
      <c r="A50" s="246">
        <v>42163.937662037039</v>
      </c>
      <c r="B50" s="54" t="s">
        <v>160</v>
      </c>
      <c r="C50" s="53">
        <v>39814</v>
      </c>
      <c r="D50" s="54">
        <v>1</v>
      </c>
      <c r="E50" s="54">
        <v>1</v>
      </c>
      <c r="F50" s="54">
        <v>0</v>
      </c>
      <c r="G50" s="54" t="s">
        <v>161</v>
      </c>
      <c r="H50" s="54" t="s">
        <v>162</v>
      </c>
      <c r="I50" s="54">
        <v>95786948</v>
      </c>
    </row>
    <row r="51" spans="1:10" x14ac:dyDescent="0.25">
      <c r="A51" s="247" t="s">
        <v>323</v>
      </c>
      <c r="B51" s="248"/>
      <c r="C51" s="249"/>
      <c r="D51" s="248"/>
      <c r="E51" s="248"/>
      <c r="F51" s="248"/>
      <c r="G51" s="248"/>
      <c r="H51" s="248"/>
      <c r="I51" s="248"/>
    </row>
    <row r="52" spans="1:10" x14ac:dyDescent="0.25">
      <c r="A52" s="1">
        <v>42179.970254629632</v>
      </c>
      <c r="B52" t="s">
        <v>324</v>
      </c>
      <c r="C52" s="2">
        <v>39806</v>
      </c>
      <c r="D52">
        <v>2</v>
      </c>
      <c r="E52">
        <v>0</v>
      </c>
      <c r="F52">
        <v>1</v>
      </c>
      <c r="G52" t="s">
        <v>325</v>
      </c>
      <c r="H52" t="s">
        <v>274</v>
      </c>
      <c r="I52">
        <v>90788691</v>
      </c>
    </row>
    <row r="53" spans="1:10" x14ac:dyDescent="0.25">
      <c r="A53" s="1">
        <v>42164.548842592594</v>
      </c>
      <c r="B53" t="s">
        <v>326</v>
      </c>
      <c r="C53" s="2">
        <v>39791</v>
      </c>
      <c r="D53">
        <v>2</v>
      </c>
      <c r="E53">
        <v>0</v>
      </c>
      <c r="F53">
        <v>1</v>
      </c>
      <c r="G53" t="s">
        <v>327</v>
      </c>
      <c r="H53" t="s">
        <v>271</v>
      </c>
      <c r="I53">
        <v>90871019</v>
      </c>
    </row>
    <row r="54" spans="1:10" x14ac:dyDescent="0.25">
      <c r="A54" s="1">
        <v>42179.861342592594</v>
      </c>
      <c r="B54" t="s">
        <v>328</v>
      </c>
      <c r="C54" s="2">
        <v>39782</v>
      </c>
      <c r="D54">
        <v>2</v>
      </c>
      <c r="E54">
        <v>0</v>
      </c>
      <c r="F54">
        <v>1</v>
      </c>
      <c r="G54" t="s">
        <v>329</v>
      </c>
      <c r="H54" t="s">
        <v>280</v>
      </c>
      <c r="I54">
        <v>99322743</v>
      </c>
    </row>
    <row r="55" spans="1:10" x14ac:dyDescent="0.25">
      <c r="A55" s="1">
        <v>42194.574930555558</v>
      </c>
      <c r="B55" t="s">
        <v>330</v>
      </c>
      <c r="C55" s="2">
        <v>39758</v>
      </c>
      <c r="D55">
        <v>1</v>
      </c>
      <c r="E55">
        <v>1</v>
      </c>
      <c r="F55">
        <v>0</v>
      </c>
      <c r="G55" t="s">
        <v>331</v>
      </c>
      <c r="H55" t="s">
        <v>286</v>
      </c>
      <c r="I55">
        <v>91579925</v>
      </c>
    </row>
    <row r="56" spans="1:10" x14ac:dyDescent="0.25">
      <c r="A56" s="1">
        <v>42175.995844907404</v>
      </c>
      <c r="B56" t="s">
        <v>332</v>
      </c>
      <c r="C56" s="2">
        <v>39757</v>
      </c>
      <c r="D56">
        <v>1</v>
      </c>
      <c r="E56">
        <v>1</v>
      </c>
      <c r="F56">
        <v>0</v>
      </c>
      <c r="G56" t="s">
        <v>333</v>
      </c>
      <c r="H56" t="s">
        <v>334</v>
      </c>
      <c r="I56">
        <v>90096258</v>
      </c>
    </row>
    <row r="57" spans="1:10" x14ac:dyDescent="0.25">
      <c r="A57" s="1">
        <v>42186.564386574071</v>
      </c>
      <c r="B57" t="s">
        <v>335</v>
      </c>
      <c r="C57" s="2">
        <v>39756</v>
      </c>
      <c r="D57">
        <v>2</v>
      </c>
      <c r="E57">
        <v>0</v>
      </c>
      <c r="F57">
        <v>1</v>
      </c>
      <c r="G57" t="s">
        <v>336</v>
      </c>
      <c r="H57" t="s">
        <v>337</v>
      </c>
      <c r="I57">
        <v>47932815</v>
      </c>
    </row>
    <row r="58" spans="1:10" x14ac:dyDescent="0.25">
      <c r="A58" s="1">
        <v>42190.795983796299</v>
      </c>
      <c r="B58" t="s">
        <v>338</v>
      </c>
      <c r="C58" s="2">
        <v>39755</v>
      </c>
      <c r="D58">
        <v>1</v>
      </c>
      <c r="E58">
        <v>1</v>
      </c>
      <c r="F58">
        <v>0</v>
      </c>
      <c r="G58" t="s">
        <v>16</v>
      </c>
      <c r="H58" t="s">
        <v>17</v>
      </c>
      <c r="I58">
        <v>41567829</v>
      </c>
    </row>
    <row r="59" spans="1:10" x14ac:dyDescent="0.25">
      <c r="A59" s="1">
        <v>42169.548576388886</v>
      </c>
      <c r="B59" t="s">
        <v>339</v>
      </c>
      <c r="C59" s="2">
        <v>39727</v>
      </c>
      <c r="D59">
        <v>1</v>
      </c>
      <c r="E59">
        <v>1</v>
      </c>
      <c r="F59">
        <v>0</v>
      </c>
      <c r="G59" t="s">
        <v>315</v>
      </c>
      <c r="H59" t="s">
        <v>340</v>
      </c>
      <c r="I59">
        <v>93271424</v>
      </c>
    </row>
    <row r="60" spans="1:10" x14ac:dyDescent="0.25">
      <c r="A60" s="1">
        <v>42163.898981481485</v>
      </c>
      <c r="B60" t="s">
        <v>341</v>
      </c>
      <c r="C60" s="2">
        <v>39720</v>
      </c>
      <c r="D60">
        <v>2</v>
      </c>
      <c r="E60">
        <v>0</v>
      </c>
      <c r="F60">
        <v>1</v>
      </c>
      <c r="G60" t="s">
        <v>342</v>
      </c>
      <c r="H60" t="s">
        <v>343</v>
      </c>
      <c r="I60">
        <v>91192523</v>
      </c>
    </row>
    <row r="61" spans="1:10" x14ac:dyDescent="0.25">
      <c r="A61" s="1">
        <v>42163.936585648145</v>
      </c>
      <c r="B61" t="s">
        <v>344</v>
      </c>
      <c r="C61" s="2">
        <v>39703</v>
      </c>
      <c r="D61">
        <v>2</v>
      </c>
      <c r="E61">
        <v>0</v>
      </c>
      <c r="F61">
        <v>1</v>
      </c>
      <c r="G61" t="s">
        <v>345</v>
      </c>
      <c r="H61" t="s">
        <v>346</v>
      </c>
      <c r="I61">
        <v>95828460</v>
      </c>
    </row>
    <row r="62" spans="1:10" x14ac:dyDescent="0.25">
      <c r="A62" s="1">
        <v>42198.778819444444</v>
      </c>
      <c r="B62" t="s">
        <v>347</v>
      </c>
      <c r="C62" s="2">
        <v>39673</v>
      </c>
      <c r="D62">
        <v>2</v>
      </c>
      <c r="E62">
        <v>0</v>
      </c>
      <c r="F62">
        <v>1</v>
      </c>
      <c r="G62" t="s">
        <v>289</v>
      </c>
      <c r="H62" t="s">
        <v>290</v>
      </c>
      <c r="I62">
        <v>95121380</v>
      </c>
      <c r="J62" t="s">
        <v>348</v>
      </c>
    </row>
    <row r="63" spans="1:10" x14ac:dyDescent="0.25">
      <c r="A63" s="1">
        <v>42165.421701388892</v>
      </c>
      <c r="B63" t="s">
        <v>349</v>
      </c>
      <c r="C63" s="2">
        <v>39638</v>
      </c>
      <c r="D63">
        <v>1</v>
      </c>
      <c r="E63">
        <v>1</v>
      </c>
      <c r="F63">
        <v>0</v>
      </c>
      <c r="G63" t="s">
        <v>350</v>
      </c>
      <c r="H63" t="s">
        <v>279</v>
      </c>
      <c r="I63">
        <v>48887576</v>
      </c>
    </row>
    <row r="64" spans="1:10" x14ac:dyDescent="0.25">
      <c r="A64" s="1">
        <v>42169.951041666667</v>
      </c>
      <c r="B64" t="s">
        <v>351</v>
      </c>
      <c r="C64" s="2">
        <v>39614</v>
      </c>
      <c r="D64">
        <v>2</v>
      </c>
      <c r="E64">
        <v>0</v>
      </c>
      <c r="F64">
        <v>1</v>
      </c>
      <c r="G64" t="s">
        <v>314</v>
      </c>
      <c r="H64" t="s">
        <v>352</v>
      </c>
      <c r="I64">
        <v>95086264</v>
      </c>
    </row>
    <row r="65" spans="1:9" x14ac:dyDescent="0.25">
      <c r="A65" s="1">
        <v>42188.840821759259</v>
      </c>
      <c r="B65" t="s">
        <v>353</v>
      </c>
      <c r="C65" s="2">
        <v>39613</v>
      </c>
      <c r="D65">
        <v>2</v>
      </c>
      <c r="E65">
        <v>0</v>
      </c>
      <c r="F65">
        <v>1</v>
      </c>
      <c r="G65" t="s">
        <v>354</v>
      </c>
      <c r="H65" t="s">
        <v>355</v>
      </c>
      <c r="I65">
        <v>90051290</v>
      </c>
    </row>
    <row r="66" spans="1:9" x14ac:dyDescent="0.25">
      <c r="A66" s="1">
        <v>42198.38894675926</v>
      </c>
      <c r="B66" t="s">
        <v>356</v>
      </c>
      <c r="C66" s="2">
        <v>39610</v>
      </c>
      <c r="D66">
        <v>2</v>
      </c>
      <c r="E66">
        <v>0</v>
      </c>
      <c r="F66">
        <v>1</v>
      </c>
      <c r="G66" t="s">
        <v>357</v>
      </c>
      <c r="H66" t="s">
        <v>358</v>
      </c>
      <c r="I66">
        <v>48177431</v>
      </c>
    </row>
    <row r="67" spans="1:9" x14ac:dyDescent="0.25">
      <c r="A67" s="1">
        <v>42198.389479166668</v>
      </c>
      <c r="B67" t="s">
        <v>356</v>
      </c>
      <c r="C67" s="2">
        <v>39610</v>
      </c>
      <c r="D67">
        <v>2</v>
      </c>
      <c r="E67">
        <v>0</v>
      </c>
      <c r="F67">
        <v>1</v>
      </c>
      <c r="G67" t="s">
        <v>357</v>
      </c>
      <c r="H67" t="s">
        <v>358</v>
      </c>
      <c r="I67">
        <v>48177431</v>
      </c>
    </row>
    <row r="68" spans="1:9" x14ac:dyDescent="0.25">
      <c r="A68" s="1">
        <v>42185.436423611114</v>
      </c>
      <c r="B68" t="s">
        <v>359</v>
      </c>
      <c r="C68" s="2">
        <v>39604</v>
      </c>
      <c r="D68">
        <v>1</v>
      </c>
      <c r="E68">
        <v>1</v>
      </c>
      <c r="F68">
        <v>0</v>
      </c>
      <c r="G68" t="s">
        <v>360</v>
      </c>
      <c r="H68" t="s">
        <v>361</v>
      </c>
      <c r="I68">
        <v>94284740</v>
      </c>
    </row>
    <row r="69" spans="1:9" x14ac:dyDescent="0.25">
      <c r="A69" s="1">
        <v>42179.981423611112</v>
      </c>
      <c r="B69" t="s">
        <v>362</v>
      </c>
      <c r="C69" s="2">
        <v>39546</v>
      </c>
      <c r="D69">
        <v>1</v>
      </c>
      <c r="E69">
        <v>1</v>
      </c>
      <c r="F69">
        <v>0</v>
      </c>
      <c r="G69" t="s">
        <v>363</v>
      </c>
      <c r="H69" t="s">
        <v>364</v>
      </c>
      <c r="I69">
        <v>90031042</v>
      </c>
    </row>
    <row r="70" spans="1:9" x14ac:dyDescent="0.25">
      <c r="A70" s="1">
        <v>42184.665358796294</v>
      </c>
      <c r="B70" t="s">
        <v>365</v>
      </c>
      <c r="C70" s="2">
        <v>39516</v>
      </c>
      <c r="D70">
        <v>1</v>
      </c>
      <c r="E70">
        <v>1</v>
      </c>
      <c r="F70">
        <v>0</v>
      </c>
      <c r="G70" t="s">
        <v>366</v>
      </c>
      <c r="H70" t="s">
        <v>367</v>
      </c>
      <c r="I70">
        <v>97669035</v>
      </c>
    </row>
    <row r="71" spans="1:9" x14ac:dyDescent="0.25">
      <c r="A71" s="1">
        <v>42198.97934027778</v>
      </c>
      <c r="B71" t="s">
        <v>368</v>
      </c>
      <c r="C71" s="2">
        <v>39515</v>
      </c>
      <c r="D71">
        <v>2</v>
      </c>
      <c r="E71">
        <v>0</v>
      </c>
      <c r="F71">
        <v>1</v>
      </c>
      <c r="G71" t="s">
        <v>369</v>
      </c>
      <c r="H71" t="s">
        <v>370</v>
      </c>
      <c r="I71">
        <v>91879973</v>
      </c>
    </row>
    <row r="72" spans="1:9" x14ac:dyDescent="0.25">
      <c r="A72" s="1">
        <v>42169.702187499999</v>
      </c>
      <c r="B72" t="s">
        <v>371</v>
      </c>
      <c r="C72" s="2">
        <v>39480</v>
      </c>
      <c r="D72">
        <v>1</v>
      </c>
      <c r="E72">
        <v>1</v>
      </c>
      <c r="F72">
        <v>0</v>
      </c>
      <c r="G72" t="s">
        <v>372</v>
      </c>
      <c r="H72" t="s">
        <v>270</v>
      </c>
      <c r="I72">
        <v>41614151</v>
      </c>
    </row>
    <row r="73" spans="1:9" x14ac:dyDescent="0.25">
      <c r="A73" s="1">
        <v>42179.994652777779</v>
      </c>
      <c r="B73" t="s">
        <v>373</v>
      </c>
      <c r="C73" s="2">
        <v>39458</v>
      </c>
      <c r="D73">
        <v>1</v>
      </c>
      <c r="E73">
        <v>1</v>
      </c>
      <c r="F73">
        <v>0</v>
      </c>
      <c r="G73" t="s">
        <v>295</v>
      </c>
      <c r="H73" t="s">
        <v>374</v>
      </c>
      <c r="I73">
        <v>99223884</v>
      </c>
    </row>
    <row r="74" spans="1:9" x14ac:dyDescent="0.25">
      <c r="A74" s="1">
        <v>42163.990717592591</v>
      </c>
      <c r="B74" t="s">
        <v>375</v>
      </c>
      <c r="C74" s="2">
        <v>39426</v>
      </c>
      <c r="D74">
        <v>1</v>
      </c>
      <c r="E74">
        <v>1</v>
      </c>
      <c r="F74">
        <v>0</v>
      </c>
      <c r="G74" t="s">
        <v>376</v>
      </c>
      <c r="H74" t="s">
        <v>113</v>
      </c>
      <c r="I74">
        <v>91376794</v>
      </c>
    </row>
    <row r="75" spans="1:9" x14ac:dyDescent="0.25">
      <c r="A75" s="1">
        <v>42183.933425925927</v>
      </c>
      <c r="B75" t="s">
        <v>377</v>
      </c>
      <c r="C75" s="2">
        <v>39425</v>
      </c>
      <c r="D75">
        <v>2</v>
      </c>
      <c r="E75">
        <v>0</v>
      </c>
      <c r="F75">
        <v>1</v>
      </c>
      <c r="G75" t="s">
        <v>378</v>
      </c>
      <c r="H75" t="s">
        <v>379</v>
      </c>
      <c r="I75">
        <v>91361241</v>
      </c>
    </row>
    <row r="76" spans="1:9" x14ac:dyDescent="0.25">
      <c r="A76" s="1">
        <v>42178.366944444446</v>
      </c>
      <c r="B76" t="s">
        <v>380</v>
      </c>
      <c r="C76" s="2">
        <v>39405</v>
      </c>
      <c r="D76">
        <v>1</v>
      </c>
      <c r="E76">
        <v>1</v>
      </c>
      <c r="F76">
        <v>0</v>
      </c>
      <c r="G76" t="s">
        <v>291</v>
      </c>
      <c r="H76" t="s">
        <v>381</v>
      </c>
      <c r="I76">
        <v>91159414</v>
      </c>
    </row>
    <row r="77" spans="1:9" x14ac:dyDescent="0.25">
      <c r="A77" s="1">
        <v>42184.850949074076</v>
      </c>
      <c r="B77" t="s">
        <v>382</v>
      </c>
      <c r="C77" s="2">
        <v>39405</v>
      </c>
      <c r="D77">
        <v>1</v>
      </c>
      <c r="E77">
        <v>1</v>
      </c>
      <c r="F77">
        <v>0</v>
      </c>
      <c r="G77" t="s">
        <v>383</v>
      </c>
      <c r="H77" t="s">
        <v>285</v>
      </c>
      <c r="I77">
        <v>99794095</v>
      </c>
    </row>
    <row r="78" spans="1:9" x14ac:dyDescent="0.25">
      <c r="A78" s="1">
        <v>42188.987256944441</v>
      </c>
      <c r="B78" t="s">
        <v>384</v>
      </c>
      <c r="C78" s="2">
        <v>39404</v>
      </c>
      <c r="D78">
        <v>2</v>
      </c>
      <c r="E78">
        <v>0</v>
      </c>
      <c r="F78">
        <v>1</v>
      </c>
      <c r="G78" t="s">
        <v>385</v>
      </c>
      <c r="H78" t="s">
        <v>386</v>
      </c>
      <c r="I78">
        <v>97474215</v>
      </c>
    </row>
    <row r="79" spans="1:9" x14ac:dyDescent="0.25">
      <c r="A79" s="1">
        <v>42170.694479166668</v>
      </c>
      <c r="B79" t="s">
        <v>387</v>
      </c>
      <c r="C79" s="2">
        <v>39397</v>
      </c>
      <c r="D79">
        <v>1</v>
      </c>
      <c r="E79">
        <v>1</v>
      </c>
      <c r="F79">
        <v>0</v>
      </c>
      <c r="G79" t="s">
        <v>70</v>
      </c>
      <c r="H79" t="s">
        <v>71</v>
      </c>
      <c r="I79">
        <v>41494830</v>
      </c>
    </row>
    <row r="80" spans="1:9" x14ac:dyDescent="0.25">
      <c r="A80" s="1">
        <v>42196.461354166669</v>
      </c>
      <c r="B80" t="s">
        <v>388</v>
      </c>
      <c r="C80" s="2">
        <v>39363</v>
      </c>
      <c r="D80">
        <v>2</v>
      </c>
      <c r="E80">
        <v>0</v>
      </c>
      <c r="F80">
        <v>1</v>
      </c>
      <c r="G80" t="s">
        <v>231</v>
      </c>
      <c r="H80" t="s">
        <v>292</v>
      </c>
      <c r="I80">
        <v>41451662</v>
      </c>
    </row>
    <row r="81" spans="1:11" x14ac:dyDescent="0.25">
      <c r="A81" s="1">
        <v>42236.389131944445</v>
      </c>
      <c r="B81" t="s">
        <v>389</v>
      </c>
      <c r="C81" s="2">
        <v>39357</v>
      </c>
      <c r="D81">
        <v>1</v>
      </c>
      <c r="E81">
        <v>1</v>
      </c>
      <c r="F81">
        <v>0</v>
      </c>
      <c r="G81" t="s">
        <v>287</v>
      </c>
      <c r="H81" t="s">
        <v>288</v>
      </c>
      <c r="I81">
        <v>98667399</v>
      </c>
      <c r="K81" t="s">
        <v>390</v>
      </c>
    </row>
    <row r="82" spans="1:11" x14ac:dyDescent="0.25">
      <c r="A82" s="1">
        <v>42174.944293981483</v>
      </c>
      <c r="B82" t="s">
        <v>391</v>
      </c>
      <c r="C82" s="2">
        <v>39349</v>
      </c>
      <c r="D82">
        <v>1</v>
      </c>
      <c r="E82">
        <v>1</v>
      </c>
      <c r="F82">
        <v>0</v>
      </c>
      <c r="G82" t="s">
        <v>392</v>
      </c>
      <c r="H82" t="s">
        <v>393</v>
      </c>
      <c r="I82">
        <v>91893563</v>
      </c>
    </row>
    <row r="83" spans="1:11" x14ac:dyDescent="0.25">
      <c r="A83" s="1">
        <v>42173.905752314815</v>
      </c>
      <c r="B83" t="s">
        <v>394</v>
      </c>
      <c r="C83" s="2">
        <v>39315</v>
      </c>
      <c r="D83">
        <v>2</v>
      </c>
      <c r="E83">
        <v>0</v>
      </c>
      <c r="F83">
        <v>1</v>
      </c>
      <c r="G83" t="s">
        <v>277</v>
      </c>
      <c r="H83" t="s">
        <v>278</v>
      </c>
      <c r="I83">
        <v>98849964</v>
      </c>
      <c r="J83" t="s">
        <v>395</v>
      </c>
    </row>
    <row r="84" spans="1:11" x14ac:dyDescent="0.25">
      <c r="A84" s="1">
        <v>42165.306504629632</v>
      </c>
      <c r="B84" t="s">
        <v>396</v>
      </c>
      <c r="C84" s="2">
        <v>39302</v>
      </c>
      <c r="D84">
        <v>2</v>
      </c>
      <c r="E84">
        <v>0</v>
      </c>
      <c r="F84">
        <v>1</v>
      </c>
      <c r="G84" t="s">
        <v>397</v>
      </c>
      <c r="H84" t="s">
        <v>284</v>
      </c>
      <c r="I84">
        <v>99592601</v>
      </c>
    </row>
    <row r="85" spans="1:11" x14ac:dyDescent="0.25">
      <c r="A85" s="1">
        <v>42179.945775462962</v>
      </c>
      <c r="B85" t="s">
        <v>398</v>
      </c>
      <c r="C85" s="2">
        <v>39259</v>
      </c>
      <c r="D85">
        <v>2</v>
      </c>
      <c r="E85">
        <v>0</v>
      </c>
      <c r="F85">
        <v>1</v>
      </c>
      <c r="G85" t="s">
        <v>136</v>
      </c>
      <c r="H85" t="s">
        <v>137</v>
      </c>
      <c r="I85" t="s">
        <v>138</v>
      </c>
    </row>
    <row r="86" spans="1:11" x14ac:dyDescent="0.25">
      <c r="A86" s="1">
        <v>42197.770497685182</v>
      </c>
      <c r="B86" t="s">
        <v>399</v>
      </c>
      <c r="C86" s="2">
        <v>39234</v>
      </c>
      <c r="D86">
        <v>2</v>
      </c>
      <c r="E86">
        <v>0</v>
      </c>
      <c r="F86">
        <v>1</v>
      </c>
      <c r="G86" t="s">
        <v>281</v>
      </c>
      <c r="H86" t="s">
        <v>282</v>
      </c>
      <c r="I86">
        <v>97764613</v>
      </c>
    </row>
    <row r="87" spans="1:11" x14ac:dyDescent="0.25">
      <c r="A87" s="1">
        <v>42169.916724537034</v>
      </c>
      <c r="B87" t="s">
        <v>400</v>
      </c>
      <c r="C87" s="2">
        <v>39214</v>
      </c>
      <c r="D87">
        <v>2</v>
      </c>
      <c r="E87">
        <v>0</v>
      </c>
      <c r="F87">
        <v>1</v>
      </c>
      <c r="G87" t="s">
        <v>131</v>
      </c>
      <c r="H87" t="s">
        <v>132</v>
      </c>
      <c r="I87">
        <v>95827213</v>
      </c>
    </row>
    <row r="88" spans="1:11" x14ac:dyDescent="0.25">
      <c r="A88" s="1">
        <v>42163.92759259259</v>
      </c>
      <c r="B88" t="s">
        <v>401</v>
      </c>
      <c r="C88" s="2">
        <v>39195</v>
      </c>
      <c r="D88">
        <v>2</v>
      </c>
      <c r="E88">
        <v>0</v>
      </c>
      <c r="F88">
        <v>1</v>
      </c>
      <c r="G88" t="s">
        <v>402</v>
      </c>
      <c r="H88" t="s">
        <v>275</v>
      </c>
      <c r="I88">
        <v>91865584</v>
      </c>
    </row>
    <row r="89" spans="1:11" x14ac:dyDescent="0.25">
      <c r="A89" s="1">
        <v>42164.577604166669</v>
      </c>
      <c r="B89" t="s">
        <v>403</v>
      </c>
      <c r="C89" s="2">
        <v>39172</v>
      </c>
      <c r="D89">
        <v>1</v>
      </c>
      <c r="E89">
        <v>1</v>
      </c>
      <c r="F89">
        <v>0</v>
      </c>
      <c r="G89" t="s">
        <v>228</v>
      </c>
      <c r="H89" t="s">
        <v>276</v>
      </c>
      <c r="I89">
        <v>99638493</v>
      </c>
      <c r="J89" t="s">
        <v>404</v>
      </c>
    </row>
    <row r="90" spans="1:11" x14ac:dyDescent="0.25">
      <c r="A90" s="1">
        <v>42190.79488425926</v>
      </c>
      <c r="B90" t="s">
        <v>405</v>
      </c>
      <c r="C90" s="2">
        <v>39146</v>
      </c>
      <c r="D90">
        <v>1</v>
      </c>
      <c r="E90">
        <v>1</v>
      </c>
      <c r="F90">
        <v>0</v>
      </c>
      <c r="G90" t="s">
        <v>16</v>
      </c>
      <c r="H90" t="s">
        <v>17</v>
      </c>
      <c r="I90">
        <v>41567829</v>
      </c>
    </row>
    <row r="91" spans="1:11" x14ac:dyDescent="0.25">
      <c r="A91" s="1">
        <v>42177.830949074072</v>
      </c>
      <c r="B91" t="s">
        <v>406</v>
      </c>
      <c r="C91" s="2">
        <v>39143</v>
      </c>
      <c r="D91">
        <v>2</v>
      </c>
      <c r="E91">
        <v>0</v>
      </c>
      <c r="F91">
        <v>1</v>
      </c>
      <c r="G91" t="s">
        <v>115</v>
      </c>
      <c r="H91" t="s">
        <v>116</v>
      </c>
      <c r="I91">
        <v>92213093</v>
      </c>
    </row>
    <row r="92" spans="1:11" x14ac:dyDescent="0.25">
      <c r="A92" s="1">
        <v>42185.545092592591</v>
      </c>
      <c r="B92" t="s">
        <v>407</v>
      </c>
      <c r="C92" s="2">
        <v>39127</v>
      </c>
      <c r="D92">
        <v>2</v>
      </c>
      <c r="E92">
        <v>0</v>
      </c>
      <c r="F92">
        <v>1</v>
      </c>
      <c r="G92" t="s">
        <v>272</v>
      </c>
      <c r="H92" t="s">
        <v>273</v>
      </c>
      <c r="I92">
        <v>92866393</v>
      </c>
    </row>
    <row r="93" spans="1:11" x14ac:dyDescent="0.25">
      <c r="A93" s="1">
        <v>42185.044502314813</v>
      </c>
      <c r="B93" t="s">
        <v>408</v>
      </c>
      <c r="C93" s="2">
        <v>39104</v>
      </c>
      <c r="D93">
        <v>2</v>
      </c>
      <c r="E93">
        <v>0</v>
      </c>
      <c r="F93">
        <v>1</v>
      </c>
      <c r="G93" t="s">
        <v>289</v>
      </c>
      <c r="H93" t="s">
        <v>290</v>
      </c>
      <c r="I93">
        <v>95121380</v>
      </c>
    </row>
    <row r="94" spans="1:11" x14ac:dyDescent="0.25">
      <c r="A94" s="1">
        <v>42179.93072916667</v>
      </c>
      <c r="B94" t="s">
        <v>83</v>
      </c>
      <c r="C94" s="2">
        <v>38979</v>
      </c>
      <c r="D94">
        <v>1</v>
      </c>
      <c r="E94">
        <v>1</v>
      </c>
      <c r="F94">
        <v>0</v>
      </c>
      <c r="G94" t="s">
        <v>84</v>
      </c>
      <c r="H94" t="s">
        <v>85</v>
      </c>
      <c r="I94">
        <v>91582146</v>
      </c>
    </row>
    <row r="95" spans="1:11" x14ac:dyDescent="0.25">
      <c r="A95" s="1">
        <v>42236.38826388889</v>
      </c>
      <c r="B95" t="s">
        <v>409</v>
      </c>
      <c r="C95" s="2">
        <v>38973</v>
      </c>
      <c r="D95">
        <v>2</v>
      </c>
      <c r="E95">
        <v>0</v>
      </c>
      <c r="F95">
        <v>1</v>
      </c>
      <c r="G95" t="s">
        <v>287</v>
      </c>
      <c r="H95" t="s">
        <v>288</v>
      </c>
      <c r="I95">
        <v>98667399</v>
      </c>
      <c r="K95" t="s">
        <v>410</v>
      </c>
    </row>
    <row r="96" spans="1:11" x14ac:dyDescent="0.25">
      <c r="A96" s="1">
        <v>42194.576458333337</v>
      </c>
      <c r="B96" t="s">
        <v>411</v>
      </c>
      <c r="C96" s="2">
        <v>38971</v>
      </c>
      <c r="D96">
        <v>2</v>
      </c>
      <c r="E96">
        <v>0</v>
      </c>
      <c r="F96">
        <v>1</v>
      </c>
      <c r="G96" t="s">
        <v>331</v>
      </c>
      <c r="H96" t="s">
        <v>286</v>
      </c>
      <c r="I96">
        <v>91579925</v>
      </c>
    </row>
    <row r="98" spans="2:2" x14ac:dyDescent="0.25">
      <c r="B98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Årsplan 07-08</vt:lpstr>
      <vt:lpstr>Årsplan 09-10</vt:lpstr>
      <vt:lpstr>Budsjett</vt:lpstr>
      <vt:lpstr>Påmeldte</vt:lpstr>
      <vt:lpstr>'Årsplan 07-08'!Utskriftsområde</vt:lpstr>
      <vt:lpstr>'Årsplan 09-10'!Utskriftsområde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Kaasen</dc:creator>
  <cp:lastModifiedBy>elin</cp:lastModifiedBy>
  <cp:revision/>
  <cp:lastPrinted>2015-08-18T16:59:09Z</cp:lastPrinted>
  <dcterms:created xsi:type="dcterms:W3CDTF">2014-08-25T06:58:15Z</dcterms:created>
  <dcterms:modified xsi:type="dcterms:W3CDTF">2016-12-03T07:53:08Z</dcterms:modified>
</cp:coreProperties>
</file>